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chartsheets/sheet1.xml" ContentType="application/vnd.openxmlformats-officedocument.spreadsheetml.chart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4526"/>
  <workbookPr autoCompressPictures="0"/>
  <bookViews>
    <workbookView xWindow="240" yWindow="100" windowWidth="21840" windowHeight="13740" activeTab="1"/>
  </bookViews>
  <sheets>
    <sheet name="Tanzania Workbook" sheetId="1" r:id="rId1"/>
    <sheet name="TZData" sheetId="9" r:id="rId2"/>
    <sheet name="Tanzania Indices Comparison" sheetId="6" r:id="rId3"/>
    <sheet name="Employment calcs" sheetId="2" r:id="rId4"/>
    <sheet name="Exergy calcs" sheetId="8" r:id="rId5"/>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AO34" i="8" l="1"/>
  <c r="AO35" i="8"/>
  <c r="AO36" i="8"/>
  <c r="AO37" i="8"/>
  <c r="AO38" i="8"/>
  <c r="AO39" i="8"/>
  <c r="AO40" i="8"/>
  <c r="AO41" i="8"/>
  <c r="AO42" i="8"/>
  <c r="AO43" i="8"/>
  <c r="AO44" i="8"/>
  <c r="AO45" i="8"/>
  <c r="AO46" i="8"/>
  <c r="AO47" i="8"/>
  <c r="AO48" i="8"/>
  <c r="AO49" i="8"/>
  <c r="AO50" i="8"/>
  <c r="AO51" i="8"/>
  <c r="AO52" i="8"/>
  <c r="AO53" i="8"/>
  <c r="AO33" i="8"/>
  <c r="AD34" i="8"/>
  <c r="AD35" i="8"/>
  <c r="AD36" i="8"/>
  <c r="AD37" i="8"/>
  <c r="AD38" i="8"/>
  <c r="AD39" i="8"/>
  <c r="AD40" i="8"/>
  <c r="AD41" i="8"/>
  <c r="AD42" i="8"/>
  <c r="AD43" i="8"/>
  <c r="AD44" i="8"/>
  <c r="AD45" i="8"/>
  <c r="AD46" i="8"/>
  <c r="AD47" i="8"/>
  <c r="AD48" i="8"/>
  <c r="AD49" i="8"/>
  <c r="AD50" i="8"/>
  <c r="AD51" i="8"/>
  <c r="AD52" i="8"/>
  <c r="AD53" i="8"/>
  <c r="AD33" i="8"/>
  <c r="D13" i="1"/>
  <c r="E13" i="1"/>
  <c r="F13" i="1"/>
  <c r="D14" i="1"/>
  <c r="E14" i="1"/>
  <c r="F14" i="1"/>
  <c r="D15" i="1"/>
  <c r="E15" i="1"/>
  <c r="F15" i="1"/>
  <c r="D16" i="1"/>
  <c r="E16" i="1"/>
  <c r="F16" i="1"/>
  <c r="D17" i="1"/>
  <c r="E17" i="1"/>
  <c r="F17" i="1"/>
  <c r="D18" i="1"/>
  <c r="E18" i="1"/>
  <c r="F18" i="1"/>
  <c r="D19" i="1"/>
  <c r="E19" i="1"/>
  <c r="F19" i="1"/>
  <c r="D20" i="1"/>
  <c r="E20" i="1"/>
  <c r="F20" i="1"/>
  <c r="D21" i="1"/>
  <c r="E21" i="1"/>
  <c r="F21" i="1"/>
  <c r="D22" i="1"/>
  <c r="E22" i="1"/>
  <c r="F22" i="1"/>
  <c r="D23" i="1"/>
  <c r="E23" i="1"/>
  <c r="F23" i="1"/>
  <c r="D24" i="1"/>
  <c r="E24" i="1"/>
  <c r="F24" i="1"/>
  <c r="D25" i="1"/>
  <c r="E25" i="1"/>
  <c r="F25" i="1"/>
  <c r="D26" i="1"/>
  <c r="E26" i="1"/>
  <c r="F26" i="1"/>
  <c r="D27" i="1"/>
  <c r="E27" i="1"/>
  <c r="F27" i="1"/>
  <c r="D28" i="1"/>
  <c r="E28" i="1"/>
  <c r="F28" i="1"/>
  <c r="D29" i="1"/>
  <c r="E29" i="1"/>
  <c r="F29" i="1"/>
  <c r="D30" i="1"/>
  <c r="E30" i="1"/>
  <c r="F30" i="1"/>
  <c r="D31" i="1"/>
  <c r="E31" i="1"/>
  <c r="F31" i="1"/>
  <c r="D32" i="1"/>
  <c r="E32" i="1"/>
  <c r="F32" i="1"/>
  <c r="F12" i="1"/>
  <c r="E12" i="1"/>
  <c r="D12" i="1"/>
  <c r="AL34" i="8"/>
  <c r="AL35" i="8"/>
  <c r="AL36" i="8"/>
  <c r="AL37" i="8"/>
  <c r="AL38" i="8"/>
  <c r="AL39" i="8"/>
  <c r="AL40" i="8"/>
  <c r="AL41" i="8"/>
  <c r="AL42" i="8"/>
  <c r="AL43" i="8"/>
  <c r="AL44" i="8"/>
  <c r="AL45" i="8"/>
  <c r="AL46" i="8"/>
  <c r="AL47" i="8"/>
  <c r="AL48" i="8"/>
  <c r="AL49" i="8"/>
  <c r="AL50" i="8"/>
  <c r="AL51" i="8"/>
  <c r="AL52" i="8"/>
  <c r="AL53" i="8"/>
  <c r="AK34" i="8"/>
  <c r="AK35" i="8"/>
  <c r="AK36" i="8"/>
  <c r="AK37" i="8"/>
  <c r="AK38" i="8"/>
  <c r="AK39" i="8"/>
  <c r="AK40" i="8"/>
  <c r="AK41" i="8"/>
  <c r="AK42" i="8"/>
  <c r="AK43" i="8"/>
  <c r="AK44" i="8"/>
  <c r="AK45" i="8"/>
  <c r="AK46" i="8"/>
  <c r="AK47" i="8"/>
  <c r="AK48" i="8"/>
  <c r="AK49" i="8"/>
  <c r="AK50" i="8"/>
  <c r="AK51" i="8"/>
  <c r="AK52" i="8"/>
  <c r="AK53" i="8"/>
  <c r="AA34" i="8"/>
  <c r="AA35" i="8"/>
  <c r="AA36" i="8"/>
  <c r="AA37" i="8"/>
  <c r="AA38" i="8"/>
  <c r="AA39" i="8"/>
  <c r="AA40" i="8"/>
  <c r="AA41" i="8"/>
  <c r="AA42" i="8"/>
  <c r="AA43" i="8"/>
  <c r="AA44" i="8"/>
  <c r="AA45" i="8"/>
  <c r="AA46" i="8"/>
  <c r="AA47" i="8"/>
  <c r="AA48" i="8"/>
  <c r="AA49" i="8"/>
  <c r="AA50" i="8"/>
  <c r="AA51" i="8"/>
  <c r="AA52" i="8"/>
  <c r="AA53" i="8"/>
  <c r="Z34" i="8"/>
  <c r="Z35" i="8"/>
  <c r="Z36" i="8"/>
  <c r="Z37" i="8"/>
  <c r="Z38" i="8"/>
  <c r="Z39" i="8"/>
  <c r="Z40" i="8"/>
  <c r="Z41" i="8"/>
  <c r="Z42" i="8"/>
  <c r="Z43" i="8"/>
  <c r="Z44" i="8"/>
  <c r="Z45" i="8"/>
  <c r="Z46" i="8"/>
  <c r="Z47" i="8"/>
  <c r="Z48" i="8"/>
  <c r="Z49" i="8"/>
  <c r="Z50" i="8"/>
  <c r="Z51" i="8"/>
  <c r="Z52" i="8"/>
  <c r="Z53" i="8"/>
  <c r="AL33" i="8"/>
  <c r="AA33" i="8"/>
  <c r="AK33" i="8"/>
  <c r="Z33" i="8"/>
  <c r="A2" i="9"/>
  <c r="A3" i="9"/>
  <c r="A4" i="9"/>
  <c r="A5" i="9"/>
  <c r="A6" i="9"/>
  <c r="A7" i="9"/>
  <c r="A8" i="9"/>
  <c r="A9" i="9"/>
  <c r="A10" i="9"/>
  <c r="A11" i="9"/>
  <c r="A12" i="9"/>
  <c r="A13" i="9"/>
  <c r="A14" i="9"/>
  <c r="A15" i="9"/>
  <c r="A16" i="9"/>
  <c r="A17" i="9"/>
  <c r="A18" i="9"/>
  <c r="A19" i="9"/>
  <c r="A20" i="9"/>
  <c r="A21" i="9"/>
  <c r="A22" i="9"/>
  <c r="A1" i="9"/>
  <c r="G13" i="1"/>
  <c r="B3" i="9"/>
  <c r="H13" i="1"/>
  <c r="C3" i="9"/>
  <c r="J13" i="1"/>
  <c r="E3" i="9"/>
  <c r="I13" i="1"/>
  <c r="D3" i="9"/>
  <c r="K13" i="1"/>
  <c r="F3" i="9"/>
  <c r="L13" i="1"/>
  <c r="G3" i="9"/>
  <c r="G14" i="1"/>
  <c r="B4" i="9"/>
  <c r="H14" i="1"/>
  <c r="C4" i="9"/>
  <c r="J14" i="1"/>
  <c r="E4" i="9"/>
  <c r="I14" i="1"/>
  <c r="D4" i="9"/>
  <c r="K14" i="1"/>
  <c r="F4" i="9"/>
  <c r="L14" i="1"/>
  <c r="G4" i="9"/>
  <c r="G15" i="1"/>
  <c r="B5" i="9"/>
  <c r="H15" i="1"/>
  <c r="C5" i="9"/>
  <c r="J15" i="1"/>
  <c r="E5" i="9"/>
  <c r="I15" i="1"/>
  <c r="D5" i="9"/>
  <c r="K15" i="1"/>
  <c r="F5" i="9"/>
  <c r="L15" i="1"/>
  <c r="G5" i="9"/>
  <c r="G16" i="1"/>
  <c r="B6" i="9"/>
  <c r="H16" i="1"/>
  <c r="C6" i="9"/>
  <c r="J16" i="1"/>
  <c r="E6" i="9"/>
  <c r="I16" i="1"/>
  <c r="D6" i="9"/>
  <c r="K16" i="1"/>
  <c r="F6" i="9"/>
  <c r="L16" i="1"/>
  <c r="G6" i="9"/>
  <c r="G17" i="1"/>
  <c r="B7" i="9"/>
  <c r="H17" i="1"/>
  <c r="C7" i="9"/>
  <c r="J17" i="1"/>
  <c r="E7" i="9"/>
  <c r="I17" i="1"/>
  <c r="D7" i="9"/>
  <c r="K17" i="1"/>
  <c r="F7" i="9"/>
  <c r="L17" i="1"/>
  <c r="G7" i="9"/>
  <c r="G18" i="1"/>
  <c r="B8" i="9"/>
  <c r="H18" i="1"/>
  <c r="C8" i="9"/>
  <c r="J18" i="1"/>
  <c r="E8" i="9"/>
  <c r="I18" i="1"/>
  <c r="D8" i="9"/>
  <c r="K18" i="1"/>
  <c r="F8" i="9"/>
  <c r="L18" i="1"/>
  <c r="G8" i="9"/>
  <c r="G19" i="1"/>
  <c r="B9" i="9"/>
  <c r="H19" i="1"/>
  <c r="C9" i="9"/>
  <c r="J19" i="1"/>
  <c r="E9" i="9"/>
  <c r="I19" i="1"/>
  <c r="D9" i="9"/>
  <c r="K19" i="1"/>
  <c r="F9" i="9"/>
  <c r="L19" i="1"/>
  <c r="G9" i="9"/>
  <c r="G20" i="1"/>
  <c r="B10" i="9"/>
  <c r="H20" i="1"/>
  <c r="C10" i="9"/>
  <c r="J20" i="1"/>
  <c r="E10" i="9"/>
  <c r="I20" i="1"/>
  <c r="D10" i="9"/>
  <c r="K20" i="1"/>
  <c r="F10" i="9"/>
  <c r="L20" i="1"/>
  <c r="G10" i="9"/>
  <c r="G21" i="1"/>
  <c r="B11" i="9"/>
  <c r="H21" i="1"/>
  <c r="C11" i="9"/>
  <c r="J21" i="1"/>
  <c r="E11" i="9"/>
  <c r="I21" i="1"/>
  <c r="D11" i="9"/>
  <c r="K21" i="1"/>
  <c r="F11" i="9"/>
  <c r="L21" i="1"/>
  <c r="G11" i="9"/>
  <c r="G22" i="1"/>
  <c r="B12" i="9"/>
  <c r="H22" i="1"/>
  <c r="C12" i="9"/>
  <c r="J22" i="1"/>
  <c r="E12" i="9"/>
  <c r="I22" i="1"/>
  <c r="D12" i="9"/>
  <c r="K22" i="1"/>
  <c r="F12" i="9"/>
  <c r="L22" i="1"/>
  <c r="G12" i="9"/>
  <c r="G23" i="1"/>
  <c r="B13" i="9"/>
  <c r="H23" i="1"/>
  <c r="C13" i="9"/>
  <c r="J23" i="1"/>
  <c r="E13" i="9"/>
  <c r="I23" i="1"/>
  <c r="D13" i="9"/>
  <c r="K23" i="1"/>
  <c r="F13" i="9"/>
  <c r="L23" i="1"/>
  <c r="G13" i="9"/>
  <c r="G24" i="1"/>
  <c r="B14" i="9"/>
  <c r="H24" i="1"/>
  <c r="C14" i="9"/>
  <c r="J24" i="1"/>
  <c r="E14" i="9"/>
  <c r="I24" i="1"/>
  <c r="D14" i="9"/>
  <c r="K24" i="1"/>
  <c r="F14" i="9"/>
  <c r="L24" i="1"/>
  <c r="G14" i="9"/>
  <c r="G25" i="1"/>
  <c r="B15" i="9"/>
  <c r="H25" i="1"/>
  <c r="C15" i="9"/>
  <c r="J25" i="1"/>
  <c r="E15" i="9"/>
  <c r="I25" i="1"/>
  <c r="D15" i="9"/>
  <c r="K25" i="1"/>
  <c r="F15" i="9"/>
  <c r="L25" i="1"/>
  <c r="G15" i="9"/>
  <c r="G26" i="1"/>
  <c r="B16" i="9"/>
  <c r="H26" i="1"/>
  <c r="C16" i="9"/>
  <c r="J26" i="1"/>
  <c r="E16" i="9"/>
  <c r="I26" i="1"/>
  <c r="D16" i="9"/>
  <c r="K26" i="1"/>
  <c r="F16" i="9"/>
  <c r="L26" i="1"/>
  <c r="G16" i="9"/>
  <c r="G27" i="1"/>
  <c r="B17" i="9"/>
  <c r="H27" i="1"/>
  <c r="C17" i="9"/>
  <c r="J27" i="1"/>
  <c r="E17" i="9"/>
  <c r="I27" i="1"/>
  <c r="D17" i="9"/>
  <c r="K27" i="1"/>
  <c r="F17" i="9"/>
  <c r="L27" i="1"/>
  <c r="G17" i="9"/>
  <c r="G28" i="1"/>
  <c r="B18" i="9"/>
  <c r="H28" i="1"/>
  <c r="C18" i="9"/>
  <c r="J28" i="1"/>
  <c r="E18" i="9"/>
  <c r="I28" i="1"/>
  <c r="D18" i="9"/>
  <c r="K28" i="1"/>
  <c r="F18" i="9"/>
  <c r="L28" i="1"/>
  <c r="G18" i="9"/>
  <c r="G29" i="1"/>
  <c r="B19" i="9"/>
  <c r="H29" i="1"/>
  <c r="C19" i="9"/>
  <c r="J29" i="1"/>
  <c r="E19" i="9"/>
  <c r="I29" i="1"/>
  <c r="D19" i="9"/>
  <c r="K29" i="1"/>
  <c r="F19" i="9"/>
  <c r="L29" i="1"/>
  <c r="G19" i="9"/>
  <c r="G30" i="1"/>
  <c r="B20" i="9"/>
  <c r="H30" i="1"/>
  <c r="C20" i="9"/>
  <c r="J30" i="1"/>
  <c r="E20" i="9"/>
  <c r="I30" i="1"/>
  <c r="D20" i="9"/>
  <c r="K30" i="1"/>
  <c r="F20" i="9"/>
  <c r="L30" i="1"/>
  <c r="G20" i="9"/>
  <c r="G31" i="1"/>
  <c r="B21" i="9"/>
  <c r="H31" i="1"/>
  <c r="C21" i="9"/>
  <c r="J31" i="1"/>
  <c r="E21" i="9"/>
  <c r="I31" i="1"/>
  <c r="D21" i="9"/>
  <c r="K31" i="1"/>
  <c r="F21" i="9"/>
  <c r="L31" i="1"/>
  <c r="G21" i="9"/>
  <c r="G32" i="1"/>
  <c r="B22" i="9"/>
  <c r="H32" i="1"/>
  <c r="C22" i="9"/>
  <c r="J32" i="1"/>
  <c r="E22" i="9"/>
  <c r="I32" i="1"/>
  <c r="D22" i="9"/>
  <c r="K32" i="1"/>
  <c r="F22" i="9"/>
  <c r="L32" i="1"/>
  <c r="G22" i="9"/>
  <c r="H12" i="1"/>
  <c r="C2" i="9"/>
  <c r="J12" i="1"/>
  <c r="E2" i="9"/>
  <c r="I12" i="1"/>
  <c r="D2" i="9"/>
  <c r="K12" i="1"/>
  <c r="F2" i="9"/>
  <c r="L12" i="1"/>
  <c r="G2" i="9"/>
  <c r="G12" i="1"/>
  <c r="B2" i="9"/>
  <c r="C1" i="9"/>
  <c r="F1" i="9"/>
  <c r="G1" i="9"/>
  <c r="B1" i="9"/>
  <c r="C23" i="8"/>
  <c r="V34" i="8"/>
  <c r="T34" i="8"/>
  <c r="W34" i="8"/>
  <c r="X34" i="8"/>
  <c r="F19" i="8"/>
  <c r="AB34" i="8"/>
  <c r="F24" i="8"/>
  <c r="AC37" i="8"/>
  <c r="T35" i="8"/>
  <c r="U35" i="8"/>
  <c r="V35" i="8"/>
  <c r="W35" i="8"/>
  <c r="X35" i="8"/>
  <c r="AB35" i="8"/>
  <c r="T36" i="8"/>
  <c r="U36" i="8"/>
  <c r="V36" i="8"/>
  <c r="W36" i="8"/>
  <c r="X36" i="8"/>
  <c r="AB36" i="8"/>
  <c r="T37" i="8"/>
  <c r="U37" i="8"/>
  <c r="V37" i="8"/>
  <c r="W37" i="8"/>
  <c r="X37" i="8"/>
  <c r="AB37" i="8"/>
  <c r="T38" i="8"/>
  <c r="U38" i="8"/>
  <c r="V38" i="8"/>
  <c r="W38" i="8"/>
  <c r="X38" i="8"/>
  <c r="AB38" i="8"/>
  <c r="T39" i="8"/>
  <c r="U39" i="8"/>
  <c r="V39" i="8"/>
  <c r="W39" i="8"/>
  <c r="X39" i="8"/>
  <c r="Y39" i="8"/>
  <c r="AB39" i="8"/>
  <c r="T40" i="8"/>
  <c r="U40" i="8"/>
  <c r="V40" i="8"/>
  <c r="W40" i="8"/>
  <c r="X40" i="8"/>
  <c r="AB40" i="8"/>
  <c r="T41" i="8"/>
  <c r="U41" i="8"/>
  <c r="V41" i="8"/>
  <c r="W41" i="8"/>
  <c r="X41" i="8"/>
  <c r="AB41" i="8"/>
  <c r="T42" i="8"/>
  <c r="U42" i="8"/>
  <c r="V42" i="8"/>
  <c r="W42" i="8"/>
  <c r="X42" i="8"/>
  <c r="AB42" i="8"/>
  <c r="T43" i="8"/>
  <c r="U43" i="8"/>
  <c r="V43" i="8"/>
  <c r="W43" i="8"/>
  <c r="X43" i="8"/>
  <c r="Y43" i="8"/>
  <c r="AB43" i="8"/>
  <c r="T44" i="8"/>
  <c r="U44" i="8"/>
  <c r="V44" i="8"/>
  <c r="W44" i="8"/>
  <c r="X44" i="8"/>
  <c r="AB44" i="8"/>
  <c r="T45" i="8"/>
  <c r="U45" i="8"/>
  <c r="V45" i="8"/>
  <c r="W45" i="8"/>
  <c r="X45" i="8"/>
  <c r="AB45" i="8"/>
  <c r="T46" i="8"/>
  <c r="U46" i="8"/>
  <c r="V46" i="8"/>
  <c r="W46" i="8"/>
  <c r="X46" i="8"/>
  <c r="AB46" i="8"/>
  <c r="T47" i="8"/>
  <c r="U47" i="8"/>
  <c r="V47" i="8"/>
  <c r="W47" i="8"/>
  <c r="X47" i="8"/>
  <c r="Y47" i="8"/>
  <c r="AB47" i="8"/>
  <c r="T48" i="8"/>
  <c r="U48" i="8"/>
  <c r="V48" i="8"/>
  <c r="W48" i="8"/>
  <c r="X48" i="8"/>
  <c r="AB48" i="8"/>
  <c r="T49" i="8"/>
  <c r="U49" i="8"/>
  <c r="V49" i="8"/>
  <c r="W49" i="8"/>
  <c r="X49" i="8"/>
  <c r="AB49" i="8"/>
  <c r="T50" i="8"/>
  <c r="U50" i="8"/>
  <c r="V50" i="8"/>
  <c r="W50" i="8"/>
  <c r="X50" i="8"/>
  <c r="AB50" i="8"/>
  <c r="T51" i="8"/>
  <c r="U51" i="8"/>
  <c r="V51" i="8"/>
  <c r="W51" i="8"/>
  <c r="X51" i="8"/>
  <c r="AB51" i="8"/>
  <c r="T52" i="8"/>
  <c r="U52" i="8"/>
  <c r="V52" i="8"/>
  <c r="W52" i="8"/>
  <c r="X52" i="8"/>
  <c r="AB52" i="8"/>
  <c r="T53" i="8"/>
  <c r="U53" i="8"/>
  <c r="V53" i="8"/>
  <c r="W53" i="8"/>
  <c r="X53" i="8"/>
  <c r="AB53" i="8"/>
  <c r="T33" i="8"/>
  <c r="U33" i="8"/>
  <c r="V33" i="8"/>
  <c r="W33" i="8"/>
  <c r="X33" i="8"/>
  <c r="AB33" i="8"/>
  <c r="AE53" i="8"/>
  <c r="AF53" i="8"/>
  <c r="AG53" i="8"/>
  <c r="AH53" i="8"/>
  <c r="AI53" i="8"/>
  <c r="AJ53" i="8"/>
  <c r="AM53" i="8"/>
  <c r="AN53" i="8"/>
  <c r="AE52" i="8"/>
  <c r="AF52" i="8"/>
  <c r="AG52" i="8"/>
  <c r="AH52" i="8"/>
  <c r="AI52" i="8"/>
  <c r="AM52" i="8"/>
  <c r="AN52" i="8"/>
  <c r="AE51" i="8"/>
  <c r="AF51" i="8"/>
  <c r="AG51" i="8"/>
  <c r="AH51" i="8"/>
  <c r="AI51" i="8"/>
  <c r="AM51" i="8"/>
  <c r="AN51" i="8"/>
  <c r="AE50" i="8"/>
  <c r="AF50" i="8"/>
  <c r="AG50" i="8"/>
  <c r="AH50" i="8"/>
  <c r="AI50" i="8"/>
  <c r="AM50" i="8"/>
  <c r="AN50" i="8"/>
  <c r="AE49" i="8"/>
  <c r="AF49" i="8"/>
  <c r="AG49" i="8"/>
  <c r="AH49" i="8"/>
  <c r="AI49" i="8"/>
  <c r="AJ49" i="8"/>
  <c r="AM49" i="8"/>
  <c r="AN49" i="8"/>
  <c r="AE48" i="8"/>
  <c r="AF48" i="8"/>
  <c r="AG48" i="8"/>
  <c r="AH48" i="8"/>
  <c r="AI48" i="8"/>
  <c r="AM48" i="8"/>
  <c r="AN48" i="8"/>
  <c r="AE47" i="8"/>
  <c r="AF47" i="8"/>
  <c r="AG47" i="8"/>
  <c r="AH47" i="8"/>
  <c r="AI47" i="8"/>
  <c r="AM47" i="8"/>
  <c r="AN47" i="8"/>
  <c r="AE46" i="8"/>
  <c r="AF46" i="8"/>
  <c r="AG46" i="8"/>
  <c r="AH46" i="8"/>
  <c r="AI46" i="8"/>
  <c r="AM46" i="8"/>
  <c r="AN46" i="8"/>
  <c r="AE45" i="8"/>
  <c r="AF45" i="8"/>
  <c r="AG45" i="8"/>
  <c r="AH45" i="8"/>
  <c r="AI45" i="8"/>
  <c r="AJ45" i="8"/>
  <c r="AM45" i="8"/>
  <c r="AN45" i="8"/>
  <c r="AE44" i="8"/>
  <c r="AF44" i="8"/>
  <c r="AG44" i="8"/>
  <c r="AH44" i="8"/>
  <c r="AI44" i="8"/>
  <c r="AM44" i="8"/>
  <c r="AN44" i="8"/>
  <c r="AE43" i="8"/>
  <c r="AF43" i="8"/>
  <c r="AG43" i="8"/>
  <c r="AH43" i="8"/>
  <c r="AI43" i="8"/>
  <c r="AM43" i="8"/>
  <c r="AN43" i="8"/>
  <c r="AE42" i="8"/>
  <c r="AF42" i="8"/>
  <c r="AG42" i="8"/>
  <c r="AH42" i="8"/>
  <c r="AI42" i="8"/>
  <c r="AM42" i="8"/>
  <c r="AN42" i="8"/>
  <c r="AE41" i="8"/>
  <c r="AF41" i="8"/>
  <c r="AG41" i="8"/>
  <c r="AH41" i="8"/>
  <c r="AI41" i="8"/>
  <c r="AJ41" i="8"/>
  <c r="AM41" i="8"/>
  <c r="AN41" i="8"/>
  <c r="AE40" i="8"/>
  <c r="AF40" i="8"/>
  <c r="AG40" i="8"/>
  <c r="AH40" i="8"/>
  <c r="AI40" i="8"/>
  <c r="AJ40" i="8"/>
  <c r="AM40" i="8"/>
  <c r="AN40" i="8"/>
  <c r="AE39" i="8"/>
  <c r="AF39" i="8"/>
  <c r="AG39" i="8"/>
  <c r="AH39" i="8"/>
  <c r="AI39" i="8"/>
  <c r="AM39" i="8"/>
  <c r="AN39" i="8"/>
  <c r="AE38" i="8"/>
  <c r="AF38" i="8"/>
  <c r="AG38" i="8"/>
  <c r="AH38" i="8"/>
  <c r="AI38" i="8"/>
  <c r="AM38" i="8"/>
  <c r="AN38" i="8"/>
  <c r="AE37" i="8"/>
  <c r="AF37" i="8"/>
  <c r="AG37" i="8"/>
  <c r="AH37" i="8"/>
  <c r="AI37" i="8"/>
  <c r="AJ37" i="8"/>
  <c r="AM37" i="8"/>
  <c r="AN37" i="8"/>
  <c r="AE36" i="8"/>
  <c r="AF36" i="8"/>
  <c r="AG36" i="8"/>
  <c r="AH36" i="8"/>
  <c r="AI36" i="8"/>
  <c r="AJ36" i="8"/>
  <c r="AM36" i="8"/>
  <c r="AN36" i="8"/>
  <c r="AE35" i="8"/>
  <c r="AF35" i="8"/>
  <c r="AG35" i="8"/>
  <c r="AH35" i="8"/>
  <c r="AI35" i="8"/>
  <c r="AM35" i="8"/>
  <c r="AN35" i="8"/>
  <c r="AE34" i="8"/>
  <c r="AF34" i="8"/>
  <c r="AG34" i="8"/>
  <c r="AH34" i="8"/>
  <c r="AI34" i="8"/>
  <c r="AM34" i="8"/>
  <c r="AN34" i="8"/>
  <c r="AE33" i="8"/>
  <c r="AF33" i="8"/>
  <c r="AG33" i="8"/>
  <c r="AH33" i="8"/>
  <c r="AI33" i="8"/>
  <c r="AJ33" i="8"/>
  <c r="AM33" i="8"/>
  <c r="AN33" i="8"/>
  <c r="C24" i="8"/>
  <c r="E8" i="2"/>
  <c r="F8" i="2"/>
  <c r="E9" i="2"/>
  <c r="F9" i="2"/>
  <c r="E10" i="2"/>
  <c r="F10" i="2"/>
  <c r="E11" i="2"/>
  <c r="F11" i="2"/>
  <c r="E12" i="2"/>
  <c r="F12" i="2"/>
  <c r="E13" i="2"/>
  <c r="F13" i="2"/>
  <c r="E14" i="2"/>
  <c r="F14" i="2"/>
  <c r="E15" i="2"/>
  <c r="F15" i="2"/>
  <c r="E16" i="2"/>
  <c r="F16" i="2"/>
  <c r="E17" i="2"/>
  <c r="F17" i="2"/>
  <c r="E18" i="2"/>
  <c r="F18" i="2"/>
  <c r="E19" i="2"/>
  <c r="F19" i="2"/>
  <c r="E20" i="2"/>
  <c r="F20" i="2"/>
  <c r="E21" i="2"/>
  <c r="F21" i="2"/>
  <c r="E22" i="2"/>
  <c r="F22" i="2"/>
  <c r="E23" i="2"/>
  <c r="F23" i="2"/>
  <c r="E24" i="2"/>
  <c r="F24" i="2"/>
  <c r="E25" i="2"/>
  <c r="F25" i="2"/>
  <c r="E26" i="2"/>
  <c r="F26" i="2"/>
  <c r="E27" i="2"/>
  <c r="F27" i="2"/>
  <c r="E7" i="2"/>
  <c r="F7" i="2"/>
  <c r="AC53" i="8"/>
  <c r="Y53" i="8"/>
  <c r="AC41" i="8"/>
  <c r="U34" i="8"/>
  <c r="AC45" i="8"/>
  <c r="Y37" i="8"/>
  <c r="Y41" i="8"/>
  <c r="Y45" i="8"/>
  <c r="Y49" i="8"/>
  <c r="AJ51" i="8"/>
  <c r="AJ47" i="8"/>
  <c r="AJ43" i="8"/>
  <c r="AJ39" i="8"/>
  <c r="AJ35" i="8"/>
  <c r="Y38" i="8"/>
  <c r="Y42" i="8"/>
  <c r="Y46" i="8"/>
  <c r="Y50" i="8"/>
  <c r="Y33" i="8"/>
  <c r="AJ50" i="8"/>
  <c r="AJ46" i="8"/>
  <c r="AJ42" i="8"/>
  <c r="AJ38" i="8"/>
  <c r="AJ34" i="8"/>
  <c r="Y34" i="8"/>
  <c r="Y36" i="8"/>
  <c r="AC36" i="8"/>
  <c r="Y40" i="8"/>
  <c r="Y44" i="8"/>
  <c r="Y48" i="8"/>
  <c r="Y52" i="8"/>
  <c r="AJ52" i="8"/>
  <c r="AJ48" i="8"/>
  <c r="AJ44" i="8"/>
  <c r="AC35" i="8"/>
  <c r="AC39" i="8"/>
  <c r="AC43" i="8"/>
  <c r="AC47" i="8"/>
  <c r="AC51" i="8"/>
  <c r="AC40" i="8"/>
  <c r="AC44" i="8"/>
  <c r="AC48" i="8"/>
  <c r="AC52" i="8"/>
  <c r="AC34" i="8"/>
  <c r="AC38" i="8"/>
  <c r="AC42" i="8"/>
  <c r="AC46" i="8"/>
  <c r="AC50" i="8"/>
  <c r="AC33" i="8"/>
  <c r="Y51" i="8"/>
  <c r="AC49" i="8"/>
  <c r="Y35" i="8"/>
</calcChain>
</file>

<file path=xl/sharedStrings.xml><?xml version="1.0" encoding="utf-8"?>
<sst xmlns="http://schemas.openxmlformats.org/spreadsheetml/2006/main" count="195" uniqueCount="130">
  <si>
    <t>Notes</t>
  </si>
  <si>
    <r>
      <t xml:space="preserve"> - Data for 1991-2011 employment to populatio ratio from </t>
    </r>
    <r>
      <rPr>
        <i/>
        <sz val="11"/>
        <color theme="1"/>
        <rFont val="Calibri"/>
        <family val="2"/>
        <scheme val="minor"/>
      </rPr>
      <t>World dataBank</t>
    </r>
    <r>
      <rPr>
        <sz val="11"/>
        <color theme="1"/>
        <rFont val="Calibri"/>
        <family val="2"/>
        <scheme val="minor"/>
      </rPr>
      <t xml:space="preserve"> from World Bank.</t>
    </r>
  </si>
  <si>
    <t>Employment, 15+</t>
  </si>
  <si>
    <t>Exergy [TJ]</t>
  </si>
  <si>
    <t>Year</t>
  </si>
  <si>
    <t>Employment to Population Ratio, 15+, total (%)</t>
  </si>
  <si>
    <t>Population ages 0-14 (% total)</t>
  </si>
  <si>
    <t>Population, Total</t>
  </si>
  <si>
    <t>Population, 15+</t>
  </si>
  <si>
    <t>Data for Tanzania</t>
  </si>
  <si>
    <t>Exergy calculations</t>
  </si>
  <si>
    <t xml:space="preserve"> - Oil+petroleum consumption data includes natural gas liquids.</t>
  </si>
  <si>
    <t>Unit conversions</t>
  </si>
  <si>
    <t>Coal</t>
  </si>
  <si>
    <t>[metric tons/short ton]</t>
  </si>
  <si>
    <t>Coke</t>
  </si>
  <si>
    <t>[kg/metric ton]</t>
  </si>
  <si>
    <t>Petroleum+Oil</t>
  </si>
  <si>
    <t>[TJ/MJ]</t>
  </si>
  <si>
    <t>[(metric tons/year)/(barrels/day)]</t>
  </si>
  <si>
    <t>Natural gas</t>
  </si>
  <si>
    <t>[MJ/Btu]</t>
  </si>
  <si>
    <t>[MJ/kWh]</t>
  </si>
  <si>
    <t>Coal+coke consumption [Thousand short tons]</t>
  </si>
  <si>
    <t>Oil+Petroleum consumption [thousand barrels/day]</t>
  </si>
  <si>
    <t>Natural gas consumption [Billion cubic feet]</t>
  </si>
  <si>
    <t>Renewable generation [Quadrillion BTU]</t>
  </si>
  <si>
    <t>Coal exergy [TJ]</t>
  </si>
  <si>
    <t>Oil+Petrol exergy [TJ]</t>
  </si>
  <si>
    <t>Natural gas exergy [TJ]</t>
  </si>
  <si>
    <t>Renewable exergy [TJ]</t>
  </si>
  <si>
    <t>Nuclear exergy [TJ]</t>
  </si>
  <si>
    <t>Total exergy [TJ]</t>
  </si>
  <si>
    <r>
      <t xml:space="preserve"> - Data for 1991-2011 GDP from </t>
    </r>
    <r>
      <rPr>
        <i/>
        <sz val="11"/>
        <color theme="1"/>
        <rFont val="Calibri"/>
        <family val="2"/>
        <scheme val="minor"/>
      </rPr>
      <t>World dataBank</t>
    </r>
    <r>
      <rPr>
        <sz val="11"/>
        <color theme="1"/>
        <rFont val="Calibri"/>
        <family val="2"/>
        <scheme val="minor"/>
      </rPr>
      <t xml:space="preserve"> from World Bank (Global Economic Prospects).</t>
    </r>
  </si>
  <si>
    <r>
      <t xml:space="preserve"> - Data for 1991-2011 population from </t>
    </r>
    <r>
      <rPr>
        <i/>
        <sz val="11"/>
        <color theme="1"/>
        <rFont val="Calibri"/>
        <family val="2"/>
        <scheme val="minor"/>
      </rPr>
      <t>World dataBank</t>
    </r>
    <r>
      <rPr>
        <sz val="11"/>
        <color theme="1"/>
        <rFont val="Calibri"/>
        <family val="2"/>
        <scheme val="minor"/>
      </rPr>
      <t xml:space="preserve"> from World Bank (World Development Indicators).</t>
    </r>
  </si>
  <si>
    <r>
      <t xml:space="preserve"> - Data for 1991-2011 capital stock from </t>
    </r>
    <r>
      <rPr>
        <i/>
        <sz val="11"/>
        <color theme="1"/>
        <rFont val="Calibri"/>
        <family val="2"/>
        <scheme val="minor"/>
      </rPr>
      <t>World dataBank</t>
    </r>
    <r>
      <rPr>
        <sz val="11"/>
        <color theme="1"/>
        <rFont val="Calibri"/>
        <family val="2"/>
        <scheme val="minor"/>
      </rPr>
      <t xml:space="preserve"> from World Bank (Global Economic Prospects).</t>
    </r>
  </si>
  <si>
    <t>Indexed GDP [Indexed to 1991]</t>
  </si>
  <si>
    <t>Indexed Labour [Indexed to 1991]</t>
  </si>
  <si>
    <t>Indexed Capital Stock [Indexed to 1991]</t>
  </si>
  <si>
    <t>Indexed Exergy [Indexed to 1991]</t>
  </si>
  <si>
    <t xml:space="preserve"> - Employment to Population Ratio from 1991-2011 is from the World Bank's  World Development Indicators database</t>
  </si>
  <si>
    <t xml:space="preserve"> - Coal, coke, oil+petroleum, natural gas, renewable, and nuclear consumption/generation data from International Energy Statistics database via the EIA.</t>
  </si>
  <si>
    <t xml:space="preserve"> - Heat content value of coal, coke, oil+petroleum, natural gas from International Energy Statistics database via the EIA.</t>
  </si>
  <si>
    <r>
      <t xml:space="preserve"> - Chemical exergy data for fuel wood from </t>
    </r>
    <r>
      <rPr>
        <i/>
        <sz val="11"/>
        <color theme="1"/>
        <rFont val="Calibri"/>
        <family val="2"/>
        <scheme val="minor"/>
      </rPr>
      <t xml:space="preserve">Accounting for Growth: The Role of Physical Work </t>
    </r>
    <r>
      <rPr>
        <sz val="11"/>
        <color theme="1"/>
        <rFont val="Calibri"/>
        <family val="2"/>
        <scheme val="minor"/>
      </rPr>
      <t>(2005) by R.U. Ayres and B. Warr.</t>
    </r>
  </si>
  <si>
    <r>
      <t xml:space="preserve"> - Horse and mule statistics from the </t>
    </r>
    <r>
      <rPr>
        <i/>
        <sz val="11"/>
        <color theme="1"/>
        <rFont val="Calibri"/>
        <family val="2"/>
        <scheme val="minor"/>
      </rPr>
      <t>FAO Stat Databse</t>
    </r>
    <r>
      <rPr>
        <sz val="11"/>
        <color theme="1"/>
        <rFont val="Calibri"/>
        <family val="2"/>
        <scheme val="minor"/>
      </rPr>
      <t>, Production -&gt; Live Animals.</t>
    </r>
  </si>
  <si>
    <t xml:space="preserve"> - Fuelwood consumption statistics from the FAO Stat Database, Forestry-&gt;ForesSTAT-&gt;Wood Fuel</t>
  </si>
  <si>
    <t xml:space="preserve"> - The inverse of the exergy allocation factor has been taken for fuel wood because the heat content was multiplied by the ratio of the chemical exergy to the net heating value for the other fuels, but chemical exergy was multiplied by the ratio for wood fuel</t>
  </si>
  <si>
    <t>Exergy to energy allocation factor</t>
  </si>
  <si>
    <t>Fuel wood</t>
  </si>
  <si>
    <r>
      <t>[m</t>
    </r>
    <r>
      <rPr>
        <vertAlign val="superscript"/>
        <sz val="11"/>
        <color theme="1"/>
        <rFont val="Calibri"/>
        <family val="2"/>
        <scheme val="minor"/>
      </rPr>
      <t>3</t>
    </r>
    <r>
      <rPr>
        <sz val="11"/>
        <color theme="1"/>
        <rFont val="Calibri"/>
        <family val="2"/>
        <scheme val="minor"/>
      </rPr>
      <t>/ft</t>
    </r>
    <r>
      <rPr>
        <vertAlign val="superscript"/>
        <sz val="11"/>
        <color theme="1"/>
        <rFont val="Calibri"/>
        <family val="2"/>
        <scheme val="minor"/>
      </rPr>
      <t>3</t>
    </r>
    <r>
      <rPr>
        <sz val="11"/>
        <color theme="1"/>
        <rFont val="Calibri"/>
        <family val="2"/>
        <scheme val="minor"/>
      </rPr>
      <t>]</t>
    </r>
  </si>
  <si>
    <r>
      <t>[kg natural gas/m</t>
    </r>
    <r>
      <rPr>
        <vertAlign val="superscript"/>
        <sz val="11"/>
        <color theme="1"/>
        <rFont val="Calibri"/>
        <family val="2"/>
        <scheme val="minor"/>
      </rPr>
      <t>3</t>
    </r>
    <r>
      <rPr>
        <sz val="11"/>
        <color theme="1"/>
        <rFont val="Calibri"/>
        <family val="2"/>
        <scheme val="minor"/>
      </rPr>
      <t>] (density of natural gas)</t>
    </r>
  </si>
  <si>
    <r>
      <t>[kg/m</t>
    </r>
    <r>
      <rPr>
        <vertAlign val="superscript"/>
        <sz val="11"/>
        <color theme="1"/>
        <rFont val="Calibri"/>
        <family val="2"/>
        <scheme val="minor"/>
      </rPr>
      <t>3</t>
    </r>
    <r>
      <rPr>
        <sz val="11"/>
        <color theme="1"/>
        <rFont val="Calibri"/>
        <family val="2"/>
        <scheme val="minor"/>
      </rPr>
      <t>] (density of fuel wood from source)</t>
    </r>
  </si>
  <si>
    <t>Consumption</t>
  </si>
  <si>
    <t>Heat content</t>
  </si>
  <si>
    <t>Nuclear generation [Quadrillion BTU]</t>
  </si>
  <si>
    <t>Fuel wood consumption [cubic meters]</t>
  </si>
  <si>
    <t>Coal/coke heat content [Thousand BTU/short ton]</t>
  </si>
  <si>
    <t>Oil+Petroleum heat content [Thousand BTU/Barrel]</t>
  </si>
  <si>
    <t>Natural gas heat content [BTU/cubic feet]</t>
  </si>
  <si>
    <t>Wood exergy [TJ]</t>
  </si>
  <si>
    <r>
      <t xml:space="preserve"> - ME</t>
    </r>
    <r>
      <rPr>
        <vertAlign val="subscript"/>
        <sz val="8"/>
        <color theme="1"/>
        <rFont val="Calibri"/>
        <family val="2"/>
        <scheme val="minor"/>
      </rPr>
      <t>horse</t>
    </r>
    <r>
      <rPr>
        <sz val="8"/>
        <color theme="1"/>
        <rFont val="Calibri"/>
        <family val="2"/>
        <scheme val="minor"/>
      </rPr>
      <t xml:space="preserve"> and ME</t>
    </r>
    <r>
      <rPr>
        <vertAlign val="subscript"/>
        <sz val="8"/>
        <color theme="1"/>
        <rFont val="Calibri"/>
        <family val="2"/>
        <scheme val="minor"/>
      </rPr>
      <t>mule</t>
    </r>
    <r>
      <rPr>
        <sz val="8"/>
        <color theme="1"/>
        <rFont val="Calibri"/>
        <family val="2"/>
        <scheme val="minor"/>
      </rPr>
      <t xml:space="preserve"> values taken from the </t>
    </r>
    <r>
      <rPr>
        <i/>
        <sz val="8"/>
        <color theme="1"/>
        <rFont val="Calibri"/>
        <family val="2"/>
        <scheme val="minor"/>
      </rPr>
      <t>USA Human and Animal</t>
    </r>
    <r>
      <rPr>
        <sz val="8"/>
        <color theme="1"/>
        <rFont val="Calibri"/>
        <family val="2"/>
        <scheme val="minor"/>
      </rPr>
      <t xml:space="preserve"> worksheets by B. Warr. Represents the metabolizable energy digested by  horses and mules daily. Assumed to be the same for all countries.</t>
    </r>
  </si>
  <si>
    <r>
      <t xml:space="preserve"> - Food-to-work-efficiency for animals taken from the </t>
    </r>
    <r>
      <rPr>
        <i/>
        <sz val="8"/>
        <color theme="1"/>
        <rFont val="Calibri"/>
        <family val="2"/>
        <scheme val="minor"/>
      </rPr>
      <t>USA Human and Animal</t>
    </r>
    <r>
      <rPr>
        <sz val="8"/>
        <color theme="1"/>
        <rFont val="Calibri"/>
        <family val="2"/>
        <scheme val="minor"/>
      </rPr>
      <t xml:space="preserve"> worksheets by B. Warr.</t>
    </r>
  </si>
  <si>
    <r>
      <t xml:space="preserve"> - Food-to-work-efficiency for humans taken from the </t>
    </r>
    <r>
      <rPr>
        <i/>
        <sz val="8"/>
        <color theme="1"/>
        <rFont val="Calibri"/>
        <family val="2"/>
        <scheme val="minor"/>
      </rPr>
      <t>The Economic Growth Engine</t>
    </r>
    <r>
      <rPr>
        <sz val="8"/>
        <color theme="1"/>
        <rFont val="Calibri"/>
        <family val="2"/>
        <scheme val="minor"/>
      </rPr>
      <t xml:space="preserve"> by R.U. Ayres and B. Warr.</t>
    </r>
  </si>
  <si>
    <r>
      <t xml:space="preserve"> - Intake-to-enduse ratio calculated from </t>
    </r>
    <r>
      <rPr>
        <i/>
        <sz val="8"/>
        <color theme="1"/>
        <rFont val="Calibri"/>
        <family val="2"/>
        <scheme val="minor"/>
      </rPr>
      <t>Human Use of Land and Organic Materials: Modeling the Turnover of Biomass in the Global Food System</t>
    </r>
    <r>
      <rPr>
        <sz val="8"/>
        <color theme="1"/>
        <rFont val="Calibri"/>
        <family val="2"/>
        <scheme val="minor"/>
      </rPr>
      <t xml:space="preserve"> by S. Wirsenius. Calculated as the ratio of ME</t>
    </r>
    <r>
      <rPr>
        <vertAlign val="subscript"/>
        <sz val="8"/>
        <color theme="1"/>
        <rFont val="Calibri"/>
        <family val="2"/>
        <scheme val="minor"/>
      </rPr>
      <t>intake</t>
    </r>
    <r>
      <rPr>
        <sz val="8"/>
        <color theme="1"/>
        <rFont val="Calibri"/>
        <family val="2"/>
        <scheme val="minor"/>
      </rPr>
      <t>/ME</t>
    </r>
    <r>
      <rPr>
        <vertAlign val="subscript"/>
        <sz val="8"/>
        <color theme="1"/>
        <rFont val="Calibri"/>
        <family val="2"/>
        <scheme val="minor"/>
      </rPr>
      <t>enduse</t>
    </r>
    <r>
      <rPr>
        <sz val="8"/>
        <color theme="1"/>
        <rFont val="Calibri"/>
        <family val="2"/>
        <scheme val="minor"/>
      </rPr>
      <t>. Values for taken from Tables 3.4 and 3.3 respectively in Wirsenius.</t>
    </r>
  </si>
  <si>
    <t>Muscle exergy calculations</t>
  </si>
  <si>
    <r>
      <t>ME</t>
    </r>
    <r>
      <rPr>
        <i/>
        <vertAlign val="subscript"/>
        <sz val="11"/>
        <color theme="1"/>
        <rFont val="Calibri"/>
        <family val="2"/>
        <scheme val="minor"/>
      </rPr>
      <t>horse</t>
    </r>
  </si>
  <si>
    <t>kcal</t>
  </si>
  <si>
    <r>
      <t>ME</t>
    </r>
    <r>
      <rPr>
        <i/>
        <vertAlign val="subscript"/>
        <sz val="11"/>
        <color theme="1"/>
        <rFont val="Calibri"/>
        <family val="2"/>
        <scheme val="minor"/>
      </rPr>
      <t>mule</t>
    </r>
  </si>
  <si>
    <t>TJ/kcal</t>
  </si>
  <si>
    <r>
      <t>Food-to-work-efficiency</t>
    </r>
    <r>
      <rPr>
        <i/>
        <vertAlign val="subscript"/>
        <sz val="11"/>
        <color theme="1"/>
        <rFont val="Calibri"/>
        <family val="2"/>
        <scheme val="minor"/>
      </rPr>
      <t>animals</t>
    </r>
  </si>
  <si>
    <r>
      <t>Food-to-work-efficiency</t>
    </r>
    <r>
      <rPr>
        <i/>
        <vertAlign val="subscript"/>
        <sz val="11"/>
        <color theme="1"/>
        <rFont val="Calibri"/>
        <family val="2"/>
        <scheme val="minor"/>
      </rPr>
      <t>humans</t>
    </r>
  </si>
  <si>
    <r>
      <t>ME</t>
    </r>
    <r>
      <rPr>
        <i/>
        <vertAlign val="subscript"/>
        <sz val="11"/>
        <color theme="1"/>
        <rFont val="Calibri"/>
        <family val="2"/>
        <scheme val="minor"/>
      </rPr>
      <t>enduse</t>
    </r>
  </si>
  <si>
    <r>
      <t>ME</t>
    </r>
    <r>
      <rPr>
        <i/>
        <vertAlign val="subscript"/>
        <sz val="11"/>
        <color theme="1"/>
        <rFont val="Calibri"/>
        <family val="2"/>
        <scheme val="minor"/>
      </rPr>
      <t>intake</t>
    </r>
  </si>
  <si>
    <t>Intake-to-enduse ratio</t>
  </si>
  <si>
    <t>Thermal Energy calculations</t>
  </si>
  <si>
    <t>Horse production [Head]</t>
  </si>
  <si>
    <t>Mule production [Head]</t>
  </si>
  <si>
    <t>Food-end-use per capita/day [kcal/cap/day]</t>
  </si>
  <si>
    <t>Employment [Persons]</t>
  </si>
  <si>
    <t>Wood fuel heat content [kJ/kg]</t>
  </si>
  <si>
    <t>Muscle exergy (animals) [TJ]</t>
  </si>
  <si>
    <t>Muscle exergy (humans) [TJ]</t>
  </si>
  <si>
    <t>Coal thermal energy [TJ]</t>
  </si>
  <si>
    <t>Oil+Petrol thermal energy [TJ]</t>
  </si>
  <si>
    <t>Natural gas thermal energy [TJ]</t>
  </si>
  <si>
    <t>Renewable thermal energy [TJ]</t>
  </si>
  <si>
    <t>Nuclear thermal energy [TJ]</t>
  </si>
  <si>
    <t>Wood thermal energy [TJ]</t>
  </si>
  <si>
    <t>Muscle thermal energy (animals) [TJ]</t>
  </si>
  <si>
    <t>Muscle thermal energy (humans) [TJ]</t>
  </si>
  <si>
    <t>Total thermal energy [TJ]</t>
  </si>
  <si>
    <t xml:space="preserve"> - See Exergy tab for detailed notes on exergy sources.</t>
  </si>
  <si>
    <t>Thermal Energy [TJ]</t>
  </si>
  <si>
    <t>Indexed Thermal Energy [Indexed to 1991]</t>
  </si>
  <si>
    <t>Capital Stock [millions of 2005 US dollars]</t>
  </si>
  <si>
    <t>GDP [millions of 2005 US dollars]</t>
  </si>
  <si>
    <t xml:space="preserve"> - Population ages 0-14 percentage of total from 1991-2011 is from the World Bank's World Development Indicators database. </t>
  </si>
  <si>
    <t xml:space="preserve"> - Total population from 1991-2011 is from the World Bank's World Development Indicators database. </t>
  </si>
  <si>
    <t>Employment [persons ages 15+]</t>
  </si>
  <si>
    <t xml:space="preserve"> - The 'TZData' tab has the indexed data from this page formatted for direct exporting into R (a statistical analysis program).</t>
  </si>
  <si>
    <t>iYear</t>
  </si>
  <si>
    <t>iGDP</t>
  </si>
  <si>
    <t>iLabor</t>
  </si>
  <si>
    <t>iCapStk</t>
  </si>
  <si>
    <t>iQ</t>
  </si>
  <si>
    <t>iX</t>
  </si>
  <si>
    <t>Country</t>
  </si>
  <si>
    <t>TZ</t>
  </si>
  <si>
    <t>iU</t>
  </si>
  <si>
    <t>NA</t>
  </si>
  <si>
    <t>Ethanol</t>
  </si>
  <si>
    <t>Biodiesel</t>
  </si>
  <si>
    <r>
      <t>[kg/m</t>
    </r>
    <r>
      <rPr>
        <vertAlign val="superscript"/>
        <sz val="11"/>
        <color theme="1"/>
        <rFont val="Calibri"/>
        <family val="2"/>
        <scheme val="minor"/>
      </rPr>
      <t>3</t>
    </r>
    <r>
      <rPr>
        <sz val="11"/>
        <color theme="1"/>
        <rFont val="Calibri"/>
        <family val="2"/>
        <scheme val="minor"/>
      </rPr>
      <t>] (density of ethanol)</t>
    </r>
  </si>
  <si>
    <r>
      <t>[kg/m</t>
    </r>
    <r>
      <rPr>
        <vertAlign val="superscript"/>
        <sz val="11"/>
        <color theme="1"/>
        <rFont val="Calibri"/>
        <family val="2"/>
        <scheme val="minor"/>
      </rPr>
      <t>3</t>
    </r>
    <r>
      <rPr>
        <sz val="11"/>
        <color theme="1"/>
        <rFont val="Calibri"/>
        <family val="2"/>
        <scheme val="minor"/>
      </rPr>
      <t>] (density of biodiesel)</t>
    </r>
  </si>
  <si>
    <t>Ethanol consumption [thousand barrels/day]</t>
  </si>
  <si>
    <t>Biodiesel consumption [thousand barrels/day]</t>
  </si>
  <si>
    <t>Ethanol heat content [MJ/kg]</t>
  </si>
  <si>
    <t>Biodiesel heat content [MJ/kg]</t>
  </si>
  <si>
    <t>Ethanol exergy [TJ]</t>
  </si>
  <si>
    <t>Biodiesel exergy [TJ]</t>
  </si>
  <si>
    <t>Ethanol thermal energy [TJ]</t>
  </si>
  <si>
    <t>Biodiesel thermal energy [TJ]</t>
  </si>
  <si>
    <t>- Renewable electricity generation for 2011 was assumed to be the same as 2010 since no data was available for 2011 from the EIA.</t>
  </si>
  <si>
    <t>- Heat content of petroleum for 1991-2011 was taken as an average of the other countries heat content time series. Data was not available for TZ or TM and the heat content time series are all relatively close.</t>
  </si>
  <si>
    <t>iK</t>
  </si>
  <si>
    <t>iL</t>
  </si>
  <si>
    <t>Excluding humans</t>
  </si>
  <si>
    <t>Exclusing humans</t>
  </si>
  <si>
    <t>Source</t>
  </si>
  <si>
    <t>Calvin2011</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</si>
</sst>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3" formatCode="_(* #,##0.00_);_(* \(#,##0.00\);_(* &quot;-&quot;??_);_(@_)"/>
    <numFmt numFmtId="164" formatCode="_-* #,##0.00_-;\-* #,##0.00_-;_-* &quot;-&quot;??_-;_-@_-"/>
    <numFmt numFmtId="165" formatCode="_-* #,##0.00_-;_-* #,##0.00\-;_-* &quot;-&quot;??_-;_-@_-"/>
    <numFmt numFmtId="166" formatCode="_(* #,##0_);_(* \(#,##0\);_(* &quot;-&quot;??_);_(@_)"/>
    <numFmt numFmtId="167" formatCode="#,##0.0000"/>
    <numFmt numFmtId="168" formatCode="0.000"/>
  </numFmts>
  <fonts count="45"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name val="Arial"/>
      <family val="2"/>
    </font>
    <font>
      <u/>
      <sz val="11"/>
      <color indexed="20"/>
      <name val="–¾’©"/>
      <family val="3"/>
      <charset val="128"/>
    </font>
    <font>
      <sz val="10"/>
      <name val="Arial"/>
      <family val="2"/>
    </font>
    <font>
      <u/>
      <sz val="11"/>
      <color indexed="12"/>
      <name val="–¾’©"/>
      <family val="3"/>
      <charset val="128"/>
    </font>
    <font>
      <sz val="11"/>
      <name val="ＭＳ 明朝"/>
      <family val="1"/>
      <charset val="128"/>
    </font>
    <font>
      <i/>
      <sz val="11"/>
      <color theme="1"/>
      <name val="Calibri"/>
      <family val="2"/>
      <scheme val="minor"/>
    </font>
    <font>
      <sz val="11"/>
      <color indexed="8"/>
      <name val="Calibri"/>
      <family val="2"/>
    </font>
    <font>
      <b/>
      <sz val="11"/>
      <color indexed="10"/>
      <name val="Calibri"/>
      <family val="2"/>
      <scheme val="minor"/>
    </font>
    <font>
      <b/>
      <sz val="15"/>
      <color indexed="62"/>
      <name val="Calibri"/>
      <family val="2"/>
      <scheme val="minor"/>
    </font>
    <font>
      <b/>
      <sz val="13"/>
      <color indexed="62"/>
      <name val="Calibri"/>
      <family val="2"/>
      <scheme val="minor"/>
    </font>
    <font>
      <b/>
      <sz val="11"/>
      <color indexed="62"/>
      <name val="Calibri"/>
      <family val="2"/>
      <scheme val="minor"/>
    </font>
    <font>
      <sz val="11"/>
      <color indexed="10"/>
      <name val="Calibri"/>
      <family val="2"/>
      <scheme val="minor"/>
    </font>
    <font>
      <sz val="11"/>
      <color indexed="19"/>
      <name val="Calibri"/>
      <family val="2"/>
      <scheme val="minor"/>
    </font>
    <font>
      <b/>
      <sz val="18"/>
      <color indexed="62"/>
      <name val="Cambria"/>
      <family val="2"/>
      <scheme val="major"/>
    </font>
    <font>
      <sz val="11"/>
      <name val="Calibri"/>
      <family val="2"/>
      <scheme val="minor"/>
    </font>
    <font>
      <sz val="8"/>
      <color theme="1"/>
      <name val="Calibri"/>
      <family val="2"/>
      <scheme val="minor"/>
    </font>
    <font>
      <vertAlign val="superscript"/>
      <sz val="11"/>
      <color theme="1"/>
      <name val="Calibri"/>
      <family val="2"/>
      <scheme val="minor"/>
    </font>
    <font>
      <vertAlign val="subscript"/>
      <sz val="8"/>
      <color theme="1"/>
      <name val="Calibri"/>
      <family val="2"/>
      <scheme val="minor"/>
    </font>
    <font>
      <i/>
      <sz val="8"/>
      <color theme="1"/>
      <name val="Calibri"/>
      <family val="2"/>
      <scheme val="minor"/>
    </font>
    <font>
      <i/>
      <vertAlign val="subscript"/>
      <sz val="11"/>
      <color theme="1"/>
      <name val="Calibri"/>
      <family val="2"/>
      <scheme val="minor"/>
    </font>
    <font>
      <u/>
      <sz val="11"/>
      <color theme="10"/>
      <name val="Calibri"/>
      <family val="2"/>
      <scheme val="minor"/>
    </font>
    <font>
      <u/>
      <sz val="11"/>
      <color theme="11"/>
      <name val="Calibri"/>
      <family val="2"/>
      <scheme val="minor"/>
    </font>
    <font>
      <sz val="11"/>
      <color rgb="FF000000"/>
      <name val="Calibri"/>
      <family val="2"/>
      <scheme val="minor"/>
    </font>
    <font>
      <sz val="12"/>
      <color theme="1"/>
      <name val="Calibri"/>
      <family val="2"/>
      <scheme val="minor"/>
    </font>
    <font>
      <u/>
      <sz val="12"/>
      <color theme="10"/>
      <name val="Calibri"/>
      <family val="2"/>
      <scheme val="minor"/>
    </font>
    <font>
      <u/>
      <sz val="12"/>
      <color theme="11"/>
      <name val="Calibri"/>
      <family val="2"/>
      <scheme val="minor"/>
    </font>
    <font>
      <u/>
      <sz val="10"/>
      <color indexed="12"/>
      <name val="Arial"/>
      <family val="2"/>
    </font>
  </fonts>
  <fills count="4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44"/>
      </patternFill>
    </fill>
    <fill>
      <patternFill patternType="solid">
        <fgColor indexed="29"/>
      </patternFill>
    </fill>
    <fill>
      <patternFill patternType="solid">
        <fgColor indexed="26"/>
      </patternFill>
    </fill>
    <fill>
      <patternFill patternType="solid">
        <fgColor indexed="47"/>
      </patternFill>
    </fill>
    <fill>
      <patternFill patternType="solid">
        <fgColor indexed="27"/>
      </patternFill>
    </fill>
    <fill>
      <patternFill patternType="solid">
        <fgColor indexed="43"/>
      </patternFill>
    </fill>
    <fill>
      <patternFill patternType="solid">
        <fgColor indexed="45"/>
      </patternFill>
    </fill>
    <fill>
      <patternFill patternType="solid">
        <fgColor indexed="53"/>
      </patternFill>
    </fill>
    <fill>
      <patternFill patternType="solid">
        <fgColor indexed="51"/>
      </patternFill>
    </fill>
    <fill>
      <patternFill patternType="solid">
        <fgColor indexed="56"/>
      </patternFill>
    </fill>
    <fill>
      <patternFill patternType="solid">
        <fgColor indexed="54"/>
      </patternFill>
    </fill>
    <fill>
      <patternFill patternType="solid">
        <fgColor indexed="10"/>
      </patternFill>
    </fill>
    <fill>
      <patternFill patternType="solid">
        <fgColor indexed="46"/>
      </patternFill>
    </fill>
    <fill>
      <patternFill patternType="solid">
        <fgColor indexed="9"/>
      </patternFill>
    </fill>
  </fills>
  <borders count="3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ck">
        <color indexed="56"/>
      </bottom>
      <diagonal/>
    </border>
    <border>
      <left/>
      <right/>
      <top/>
      <bottom style="thick">
        <color indexed="27"/>
      </bottom>
      <diagonal/>
    </border>
    <border>
      <left/>
      <right/>
      <top/>
      <bottom style="medium">
        <color indexed="27"/>
      </bottom>
      <diagonal/>
    </border>
    <border>
      <left/>
      <right/>
      <top/>
      <bottom style="double">
        <color indexed="10"/>
      </bottom>
      <diagonal/>
    </border>
    <border>
      <left/>
      <right/>
      <top style="thin">
        <color indexed="56"/>
      </top>
      <bottom style="double">
        <color indexed="56"/>
      </bottom>
      <diagonal/>
    </border>
    <border>
      <left style="medium">
        <color auto="1"/>
      </left>
      <right style="thin">
        <color auto="1"/>
      </right>
      <top style="medium">
        <color auto="1"/>
      </top>
      <bottom/>
      <diagonal/>
    </border>
    <border>
      <left/>
      <right style="medium">
        <color auto="1"/>
      </right>
      <top style="medium">
        <color auto="1"/>
      </top>
      <bottom/>
      <diagonal/>
    </border>
    <border>
      <left style="medium">
        <color auto="1"/>
      </left>
      <right style="thin">
        <color auto="1"/>
      </right>
      <top/>
      <bottom/>
      <diagonal/>
    </border>
    <border>
      <left/>
      <right style="medium">
        <color auto="1"/>
      </right>
      <top/>
      <bottom/>
      <diagonal/>
    </border>
    <border>
      <left/>
      <right style="medium">
        <color auto="1"/>
      </right>
      <top/>
      <bottom style="medium">
        <color auto="1"/>
      </bottom>
      <diagonal/>
    </border>
    <border>
      <left style="medium">
        <color auto="1"/>
      </left>
      <right/>
      <top style="medium">
        <color auto="1"/>
      </top>
      <bottom/>
      <diagonal/>
    </border>
    <border>
      <left/>
      <right/>
      <top style="medium">
        <color auto="1"/>
      </top>
      <bottom/>
      <diagonal/>
    </border>
    <border>
      <left style="medium">
        <color auto="1"/>
      </left>
      <right/>
      <top/>
      <bottom/>
      <diagonal/>
    </border>
    <border>
      <left style="medium">
        <color auto="1"/>
      </left>
      <right/>
      <top/>
      <bottom style="medium">
        <color auto="1"/>
      </bottom>
      <diagonal/>
    </border>
    <border>
      <left/>
      <right/>
      <top/>
      <bottom style="medium">
        <color auto="1"/>
      </bottom>
      <diagonal/>
    </border>
    <border>
      <left style="thin">
        <color auto="1"/>
      </left>
      <right style="thin">
        <color auto="1"/>
      </right>
      <top style="medium">
        <color auto="1"/>
      </top>
      <bottom/>
      <diagonal/>
    </border>
    <border>
      <left style="thin">
        <color auto="1"/>
      </left>
      <right style="thin">
        <color auto="1"/>
      </right>
      <top/>
      <bottom/>
      <diagonal/>
    </border>
    <border>
      <left style="thin">
        <color auto="1"/>
      </left>
      <right style="thin">
        <color auto="1"/>
      </right>
      <top/>
      <bottom style="medium">
        <color auto="1"/>
      </bottom>
      <diagonal/>
    </border>
    <border>
      <left/>
      <right/>
      <top/>
      <bottom style="medium">
        <color indexed="27"/>
      </bottom>
      <diagonal/>
    </border>
    <border>
      <left/>
      <right/>
      <top/>
      <bottom style="medium">
        <color indexed="27"/>
      </bottom>
      <diagonal/>
    </border>
    <border>
      <left style="medium">
        <color auto="1"/>
      </left>
      <right style="thin">
        <color auto="1"/>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bottom/>
      <diagonal/>
    </border>
    <border>
      <left/>
      <right style="thin">
        <color auto="1"/>
      </right>
      <top style="medium">
        <color auto="1"/>
      </top>
      <bottom/>
      <diagonal/>
    </border>
    <border>
      <left/>
      <right style="thin">
        <color auto="1"/>
      </right>
      <top/>
      <bottom style="medium">
        <color auto="1"/>
      </bottom>
      <diagonal/>
    </border>
    <border>
      <left/>
      <right/>
      <top/>
      <bottom style="medium">
        <color indexed="27"/>
      </bottom>
      <diagonal/>
    </border>
    <border>
      <left/>
      <right/>
      <top/>
      <bottom style="medium">
        <color indexed="27"/>
      </bottom>
      <diagonal/>
    </border>
  </borders>
  <cellStyleXfs count="37245">
    <xf numFmtId="0" fontId="0" fillId="0" borderId="0"/>
    <xf numFmtId="43" fontId="1" fillId="0" borderId="0" applyFon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xf numFmtId="0" fontId="19" fillId="0" borderId="0" applyNumberFormat="0" applyFill="0" applyBorder="0" applyAlignment="0" applyProtection="0">
      <alignment vertical="top"/>
      <protection locked="0"/>
    </xf>
    <xf numFmtId="0" fontId="20" fillId="0" borderId="0" applyNumberFormat="0" applyFill="0" applyBorder="0" applyAlignment="0" applyProtection="0"/>
    <xf numFmtId="0" fontId="21" fillId="0" borderId="0" applyNumberFormat="0" applyFill="0" applyBorder="0" applyAlignment="0" applyProtection="0">
      <alignment vertical="top"/>
      <protection locked="0"/>
    </xf>
    <xf numFmtId="0" fontId="22" fillId="0" borderId="0"/>
    <xf numFmtId="0" fontId="20" fillId="0" borderId="0"/>
    <xf numFmtId="164" fontId="20" fillId="0" borderId="0" applyFont="0" applyFill="0" applyBorder="0" applyAlignment="0" applyProtection="0"/>
    <xf numFmtId="0" fontId="20" fillId="0" borderId="0" applyNumberFormat="0" applyFill="0" applyBorder="0" applyAlignment="0" applyProtection="0"/>
    <xf numFmtId="165" fontId="20" fillId="0" borderId="0" applyFont="0" applyFill="0" applyBorder="0" applyAlignment="0" applyProtection="0"/>
    <xf numFmtId="0" fontId="20" fillId="0" borderId="0"/>
    <xf numFmtId="9" fontId="20" fillId="0" borderId="0" applyFont="0" applyFill="0" applyBorder="0" applyAlignment="0" applyProtection="0"/>
    <xf numFmtId="0" fontId="18" fillId="0" borderId="0"/>
    <xf numFmtId="0" fontId="20" fillId="0" borderId="0"/>
    <xf numFmtId="0" fontId="1" fillId="33" borderId="0" applyNumberFormat="0" applyBorder="0" applyAlignment="0" applyProtection="0"/>
    <xf numFmtId="0" fontId="1" fillId="10"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1" fillId="1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18"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6" borderId="0" applyNumberFormat="0" applyBorder="0" applyAlignment="0" applyProtection="0"/>
    <xf numFmtId="0" fontId="1" fillId="22"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35" borderId="0" applyNumberFormat="0" applyBorder="0" applyAlignment="0" applyProtection="0"/>
    <xf numFmtId="0" fontId="1" fillId="30"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7" borderId="0" applyNumberFormat="0" applyBorder="0" applyAlignment="0" applyProtection="0"/>
    <xf numFmtId="0" fontId="1" fillId="11"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38" borderId="0" applyNumberFormat="0" applyBorder="0" applyAlignment="0" applyProtection="0"/>
    <xf numFmtId="0" fontId="1" fillId="19"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23"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7" borderId="0" applyNumberFormat="0" applyBorder="0" applyAlignment="0" applyProtection="0"/>
    <xf numFmtId="0" fontId="1" fillId="2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5" borderId="0" applyNumberFormat="0" applyBorder="0" applyAlignment="0" applyProtection="0"/>
    <xf numFmtId="0" fontId="1" fillId="31"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7" fillId="37" borderId="0" applyNumberFormat="0" applyBorder="0" applyAlignment="0" applyProtection="0"/>
    <xf numFmtId="0" fontId="17" fillId="12"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40" borderId="0" applyNumberFormat="0" applyBorder="0" applyAlignment="0" applyProtection="0"/>
    <xf numFmtId="0" fontId="17" fillId="16"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1" borderId="0" applyNumberFormat="0" applyBorder="0" applyAlignment="0" applyProtection="0"/>
    <xf numFmtId="0" fontId="17" fillId="20"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39" borderId="0" applyNumberFormat="0" applyBorder="0" applyAlignment="0" applyProtection="0"/>
    <xf numFmtId="0" fontId="17" fillId="24"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7" borderId="0" applyNumberFormat="0" applyBorder="0" applyAlignment="0" applyProtection="0"/>
    <xf numFmtId="0" fontId="17" fillId="28"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4" borderId="0" applyNumberFormat="0" applyBorder="0" applyAlignment="0" applyProtection="0"/>
    <xf numFmtId="0" fontId="17" fillId="32"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42" borderId="0" applyNumberFormat="0" applyBorder="0" applyAlignment="0" applyProtection="0"/>
    <xf numFmtId="0" fontId="17" fillId="9"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0" borderId="0" applyNumberFormat="0" applyBorder="0" applyAlignment="0" applyProtection="0"/>
    <xf numFmtId="0" fontId="17" fillId="13"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1" borderId="0" applyNumberFormat="0" applyBorder="0" applyAlignment="0" applyProtection="0"/>
    <xf numFmtId="0" fontId="17" fillId="17"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3" borderId="0" applyNumberFormat="0" applyBorder="0" applyAlignment="0" applyProtection="0"/>
    <xf numFmtId="0" fontId="17" fillId="21"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44" borderId="0" applyNumberFormat="0" applyBorder="0" applyAlignment="0" applyProtection="0"/>
    <xf numFmtId="0" fontId="17" fillId="29"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20" fillId="0" borderId="0" applyNumberFormat="0" applyFill="0" applyBorder="0" applyAlignment="0" applyProtection="0"/>
    <xf numFmtId="0" fontId="7" fillId="45" borderId="0" applyNumberFormat="0" applyBorder="0" applyAlignment="0" applyProtection="0"/>
    <xf numFmtId="0" fontId="7" fillId="3"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25" fillId="46" borderId="4" applyNumberFormat="0" applyAlignment="0" applyProtection="0"/>
    <xf numFmtId="0" fontId="11" fillId="6" borderId="4" applyNumberFormat="0" applyAlignment="0" applyProtection="0"/>
    <xf numFmtId="0" fontId="25" fillId="46" borderId="4" applyNumberFormat="0" applyAlignment="0" applyProtection="0"/>
    <xf numFmtId="0" fontId="25" fillId="46" borderId="4" applyNumberFormat="0" applyAlignment="0" applyProtection="0"/>
    <xf numFmtId="0" fontId="25" fillId="46" borderId="4" applyNumberFormat="0" applyAlignment="0" applyProtection="0"/>
    <xf numFmtId="0" fontId="25" fillId="46" borderId="4" applyNumberFormat="0" applyAlignment="0" applyProtection="0"/>
    <xf numFmtId="0" fontId="25" fillId="46" borderId="4" applyNumberFormat="0" applyAlignment="0" applyProtection="0"/>
    <xf numFmtId="0" fontId="25" fillId="46" borderId="4" applyNumberFormat="0" applyAlignment="0" applyProtection="0"/>
    <xf numFmtId="0" fontId="25" fillId="46" borderId="4" applyNumberFormat="0" applyAlignment="0" applyProtection="0"/>
    <xf numFmtId="0" fontId="25" fillId="46" borderId="4"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43" fontId="20" fillId="0" borderId="0" applyFon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6" fillId="37" borderId="0" applyNumberFormat="0" applyBorder="0" applyAlignment="0" applyProtection="0"/>
    <xf numFmtId="0" fontId="6" fillId="2"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26" fillId="0" borderId="10" applyNumberFormat="0" applyFill="0" applyAlignment="0" applyProtection="0"/>
    <xf numFmtId="0" fontId="3" fillId="0" borderId="1" applyNumberFormat="0" applyFill="0" applyAlignment="0" applyProtection="0"/>
    <xf numFmtId="0" fontId="26" fillId="0" borderId="10" applyNumberFormat="0" applyFill="0" applyAlignment="0" applyProtection="0"/>
    <xf numFmtId="0" fontId="26" fillId="0" borderId="10" applyNumberFormat="0" applyFill="0" applyAlignment="0" applyProtection="0"/>
    <xf numFmtId="0" fontId="26" fillId="0" borderId="10" applyNumberFormat="0" applyFill="0" applyAlignment="0" applyProtection="0"/>
    <xf numFmtId="0" fontId="26" fillId="0" borderId="10" applyNumberFormat="0" applyFill="0" applyAlignment="0" applyProtection="0"/>
    <xf numFmtId="0" fontId="26" fillId="0" borderId="10" applyNumberFormat="0" applyFill="0" applyAlignment="0" applyProtection="0"/>
    <xf numFmtId="0" fontId="26" fillId="0" borderId="10" applyNumberFormat="0" applyFill="0" applyAlignment="0" applyProtection="0"/>
    <xf numFmtId="0" fontId="26" fillId="0" borderId="10" applyNumberFormat="0" applyFill="0" applyAlignment="0" applyProtection="0"/>
    <xf numFmtId="0" fontId="26" fillId="0" borderId="10" applyNumberFormat="0" applyFill="0" applyAlignment="0" applyProtection="0"/>
    <xf numFmtId="0" fontId="27" fillId="0" borderId="11" applyNumberFormat="0" applyFill="0" applyAlignment="0" applyProtection="0"/>
    <xf numFmtId="0" fontId="4" fillId="0" borderId="2" applyNumberFormat="0" applyFill="0" applyAlignment="0" applyProtection="0"/>
    <xf numFmtId="0" fontId="27" fillId="0" borderId="11" applyNumberFormat="0" applyFill="0" applyAlignment="0" applyProtection="0"/>
    <xf numFmtId="0" fontId="27" fillId="0" borderId="11" applyNumberFormat="0" applyFill="0" applyAlignment="0" applyProtection="0"/>
    <xf numFmtId="0" fontId="27" fillId="0" borderId="11" applyNumberFormat="0" applyFill="0" applyAlignment="0" applyProtection="0"/>
    <xf numFmtId="0" fontId="27" fillId="0" borderId="11" applyNumberFormat="0" applyFill="0" applyAlignment="0" applyProtection="0"/>
    <xf numFmtId="0" fontId="27" fillId="0" borderId="11" applyNumberFormat="0" applyFill="0" applyAlignment="0" applyProtection="0"/>
    <xf numFmtId="0" fontId="27" fillId="0" borderId="11" applyNumberFormat="0" applyFill="0" applyAlignment="0" applyProtection="0"/>
    <xf numFmtId="0" fontId="27" fillId="0" borderId="11" applyNumberFormat="0" applyFill="0" applyAlignment="0" applyProtection="0"/>
    <xf numFmtId="0" fontId="27" fillId="0" borderId="11" applyNumberFormat="0" applyFill="0" applyAlignment="0" applyProtection="0"/>
    <xf numFmtId="0" fontId="28" fillId="0" borderId="12" applyNumberFormat="0" applyFill="0" applyAlignment="0" applyProtection="0"/>
    <xf numFmtId="0" fontId="5" fillId="0" borderId="3" applyNumberFormat="0" applyFill="0" applyAlignment="0" applyProtection="0"/>
    <xf numFmtId="0" fontId="28" fillId="0" borderId="12" applyNumberFormat="0" applyFill="0" applyAlignment="0" applyProtection="0"/>
    <xf numFmtId="0" fontId="28" fillId="0" borderId="12" applyNumberFormat="0" applyFill="0" applyAlignment="0" applyProtection="0"/>
    <xf numFmtId="0" fontId="28" fillId="0" borderId="12" applyNumberFormat="0" applyFill="0" applyAlignment="0" applyProtection="0"/>
    <xf numFmtId="0" fontId="28" fillId="0" borderId="12" applyNumberFormat="0" applyFill="0" applyAlignment="0" applyProtection="0"/>
    <xf numFmtId="0" fontId="28" fillId="0" borderId="12" applyNumberFormat="0" applyFill="0" applyAlignment="0" applyProtection="0"/>
    <xf numFmtId="0" fontId="28" fillId="0" borderId="12" applyNumberFormat="0" applyFill="0" applyAlignment="0" applyProtection="0"/>
    <xf numFmtId="0" fontId="28" fillId="0" borderId="12" applyNumberFormat="0" applyFill="0" applyAlignment="0" applyProtection="0"/>
    <xf numFmtId="0" fontId="28" fillId="0" borderId="12" applyNumberFormat="0" applyFill="0" applyAlignment="0" applyProtection="0"/>
    <xf numFmtId="0" fontId="28" fillId="0" borderId="0" applyNumberFormat="0" applyFill="0" applyBorder="0" applyAlignment="0" applyProtection="0"/>
    <xf numFmtId="0" fontId="5"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9" fillId="38" borderId="4" applyNumberFormat="0" applyAlignment="0" applyProtection="0"/>
    <xf numFmtId="0" fontId="9" fillId="5" borderId="4" applyNumberFormat="0" applyAlignment="0" applyProtection="0"/>
    <xf numFmtId="0" fontId="9" fillId="38" borderId="4" applyNumberFormat="0" applyAlignment="0" applyProtection="0"/>
    <xf numFmtId="0" fontId="9" fillId="38" borderId="4" applyNumberFormat="0" applyAlignment="0" applyProtection="0"/>
    <xf numFmtId="0" fontId="9" fillId="38" borderId="4" applyNumberFormat="0" applyAlignment="0" applyProtection="0"/>
    <xf numFmtId="0" fontId="9" fillId="38" borderId="4" applyNumberFormat="0" applyAlignment="0" applyProtection="0"/>
    <xf numFmtId="0" fontId="9" fillId="38" borderId="4" applyNumberFormat="0" applyAlignment="0" applyProtection="0"/>
    <xf numFmtId="0" fontId="9" fillId="38" borderId="4" applyNumberFormat="0" applyAlignment="0" applyProtection="0"/>
    <xf numFmtId="0" fontId="9" fillId="38" borderId="4" applyNumberFormat="0" applyAlignment="0" applyProtection="0"/>
    <xf numFmtId="0" fontId="9" fillId="38" borderId="4" applyNumberFormat="0" applyAlignment="0" applyProtection="0"/>
    <xf numFmtId="0" fontId="29" fillId="0" borderId="13" applyNumberFormat="0" applyFill="0" applyAlignment="0" applyProtection="0"/>
    <xf numFmtId="0" fontId="12" fillId="0" borderId="6"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30" fillId="4" borderId="0" applyNumberFormat="0" applyBorder="0" applyAlignment="0" applyProtection="0"/>
    <xf numFmtId="0" fontId="8" fillId="4" borderId="0" applyNumberFormat="0" applyBorder="0" applyAlignment="0" applyProtection="0"/>
    <xf numFmtId="0" fontId="30" fillId="4" borderId="0" applyNumberFormat="0" applyBorder="0" applyAlignment="0" applyProtection="0"/>
    <xf numFmtId="0" fontId="30" fillId="4" borderId="0" applyNumberFormat="0" applyBorder="0" applyAlignment="0" applyProtection="0"/>
    <xf numFmtId="0" fontId="30" fillId="4" borderId="0" applyNumberFormat="0" applyBorder="0" applyAlignment="0" applyProtection="0"/>
    <xf numFmtId="0" fontId="30" fillId="4" borderId="0" applyNumberFormat="0" applyBorder="0" applyAlignment="0" applyProtection="0"/>
    <xf numFmtId="0" fontId="30" fillId="4" borderId="0" applyNumberFormat="0" applyBorder="0" applyAlignment="0" applyProtection="0"/>
    <xf numFmtId="0" fontId="30" fillId="4" borderId="0" applyNumberFormat="0" applyBorder="0" applyAlignment="0" applyProtection="0"/>
    <xf numFmtId="0" fontId="30" fillId="4" borderId="0" applyNumberFormat="0" applyBorder="0" applyAlignment="0" applyProtection="0"/>
    <xf numFmtId="0" fontId="30" fillId="4" borderId="0" applyNumberFormat="0" applyBorder="0" applyAlignment="0" applyProtection="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4"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0" fillId="46" borderId="5" applyNumberFormat="0" applyAlignment="0" applyProtection="0"/>
    <xf numFmtId="0" fontId="10" fillId="6" borderId="5" applyNumberFormat="0" applyAlignment="0" applyProtection="0"/>
    <xf numFmtId="0" fontId="10" fillId="46" borderId="5" applyNumberFormat="0" applyAlignment="0" applyProtection="0"/>
    <xf numFmtId="0" fontId="10" fillId="46" borderId="5" applyNumberFormat="0" applyAlignment="0" applyProtection="0"/>
    <xf numFmtId="0" fontId="10" fillId="46" borderId="5" applyNumberFormat="0" applyAlignment="0" applyProtection="0"/>
    <xf numFmtId="0" fontId="10" fillId="46" borderId="5" applyNumberFormat="0" applyAlignment="0" applyProtection="0"/>
    <xf numFmtId="0" fontId="10" fillId="46" borderId="5" applyNumberFormat="0" applyAlignment="0" applyProtection="0"/>
    <xf numFmtId="0" fontId="10" fillId="46" borderId="5" applyNumberFormat="0" applyAlignment="0" applyProtection="0"/>
    <xf numFmtId="0" fontId="10" fillId="46" borderId="5" applyNumberFormat="0" applyAlignment="0" applyProtection="0"/>
    <xf numFmtId="0" fontId="10" fillId="46" borderId="5" applyNumberFormat="0" applyAlignment="0" applyProtection="0"/>
    <xf numFmtId="0" fontId="31" fillId="0" borderId="0" applyNumberFormat="0" applyFill="0" applyBorder="0" applyAlignment="0" applyProtection="0"/>
    <xf numFmtId="0" fontId="2" fillId="0" borderId="0" applyNumberFormat="0" applyFill="0" applyBorder="0" applyAlignment="0" applyProtection="0"/>
    <xf numFmtId="0" fontId="16" fillId="0" borderId="14" applyNumberFormat="0" applyFill="0" applyAlignment="0" applyProtection="0"/>
    <xf numFmtId="0" fontId="16" fillId="0" borderId="9"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8" fillId="0" borderId="0"/>
    <xf numFmtId="0" fontId="20" fillId="0" borderId="0"/>
    <xf numFmtId="0" fontId="20" fillId="0" borderId="0" applyNumberFormat="0" applyFill="0" applyBorder="0" applyAlignment="0" applyProtection="0"/>
    <xf numFmtId="0" fontId="18" fillId="0" borderId="0"/>
    <xf numFmtId="0" fontId="18" fillId="0" borderId="0"/>
    <xf numFmtId="0" fontId="20" fillId="0" borderId="0"/>
    <xf numFmtId="165" fontId="20" fillId="0" borderId="0" applyFont="0" applyFill="0" applyBorder="0" applyAlignment="0" applyProtection="0"/>
    <xf numFmtId="9" fontId="20" fillId="0" borderId="0" applyFont="0" applyFill="0" applyBorder="0" applyAlignment="0" applyProtection="0"/>
    <xf numFmtId="0" fontId="20" fillId="0" borderId="0"/>
    <xf numFmtId="0" fontId="28" fillId="0" borderId="29" applyNumberFormat="0" applyFill="0" applyAlignment="0" applyProtection="0"/>
    <xf numFmtId="0" fontId="28" fillId="0" borderId="29" applyNumberFormat="0" applyFill="0" applyAlignment="0" applyProtection="0"/>
    <xf numFmtId="0" fontId="28" fillId="0" borderId="29" applyNumberFormat="0" applyFill="0" applyAlignment="0" applyProtection="0"/>
    <xf numFmtId="0" fontId="28" fillId="0" borderId="29" applyNumberFormat="0" applyFill="0" applyAlignment="0" applyProtection="0"/>
    <xf numFmtId="0" fontId="28" fillId="0" borderId="29" applyNumberFormat="0" applyFill="0" applyAlignment="0" applyProtection="0"/>
    <xf numFmtId="0" fontId="28" fillId="0" borderId="29" applyNumberFormat="0" applyFill="0" applyAlignment="0" applyProtection="0"/>
    <xf numFmtId="0" fontId="28" fillId="0" borderId="29" applyNumberFormat="0" applyFill="0" applyAlignment="0" applyProtection="0"/>
    <xf numFmtId="0" fontId="28" fillId="0" borderId="29" applyNumberFormat="0" applyFill="0" applyAlignment="0" applyProtection="0"/>
    <xf numFmtId="0" fontId="28" fillId="0" borderId="28" applyNumberFormat="0" applyFill="0" applyAlignment="0" applyProtection="0"/>
    <xf numFmtId="0" fontId="28" fillId="0" borderId="28" applyNumberFormat="0" applyFill="0" applyAlignment="0" applyProtection="0"/>
    <xf numFmtId="0" fontId="28" fillId="0" borderId="28" applyNumberFormat="0" applyFill="0" applyAlignment="0" applyProtection="0"/>
    <xf numFmtId="0" fontId="28" fillId="0" borderId="28" applyNumberFormat="0" applyFill="0" applyAlignment="0" applyProtection="0"/>
    <xf numFmtId="0" fontId="28" fillId="0" borderId="28" applyNumberFormat="0" applyFill="0" applyAlignment="0" applyProtection="0"/>
    <xf numFmtId="0" fontId="28" fillId="0" borderId="28" applyNumberFormat="0" applyFill="0" applyAlignment="0" applyProtection="0"/>
    <xf numFmtId="0" fontId="28" fillId="0" borderId="28" applyNumberFormat="0" applyFill="0" applyAlignment="0" applyProtection="0"/>
    <xf numFmtId="0" fontId="28" fillId="0" borderId="28" applyNumberFormat="0" applyFill="0" applyAlignment="0" applyProtection="0"/>
    <xf numFmtId="0" fontId="28" fillId="0" borderId="28" applyNumberFormat="0" applyFill="0" applyAlignment="0" applyProtection="0"/>
    <xf numFmtId="0" fontId="28" fillId="0" borderId="29" applyNumberFormat="0" applyFill="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2" fillId="0" borderId="0" applyNumberFormat="0" applyFill="0" applyBorder="0" applyAlignment="0" applyProtection="0"/>
    <xf numFmtId="0" fontId="1" fillId="8" borderId="8" applyNumberFormat="0" applyFont="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28" fillId="0" borderId="37" applyNumberFormat="0" applyFill="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1" fillId="0" borderId="0"/>
    <xf numFmtId="43" fontId="41" fillId="0" borderId="0" applyFon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20" fillId="0" borderId="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20" fillId="0" borderId="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16" fillId="0" borderId="14" applyNumberFormat="0" applyFill="0" applyAlignment="0" applyProtection="0"/>
    <xf numFmtId="0" fontId="16" fillId="0" borderId="14" applyNumberFormat="0" applyFill="0" applyAlignment="0" applyProtection="0"/>
    <xf numFmtId="0" fontId="28" fillId="0" borderId="36"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28" fillId="0" borderId="36" applyNumberFormat="0" applyFill="0" applyAlignment="0" applyProtection="0"/>
    <xf numFmtId="0" fontId="16" fillId="0" borderId="14" applyNumberFormat="0" applyFill="0" applyAlignment="0" applyProtection="0"/>
    <xf numFmtId="0" fontId="28" fillId="0" borderId="36" applyNumberFormat="0" applyFill="0" applyAlignment="0" applyProtection="0"/>
    <xf numFmtId="165" fontId="20" fillId="0" borderId="0" applyFont="0" applyFill="0" applyBorder="0" applyAlignment="0" applyProtection="0"/>
    <xf numFmtId="9" fontId="20" fillId="0" borderId="0" applyFont="0" applyFill="0" applyBorder="0" applyAlignment="0" applyProtection="0"/>
    <xf numFmtId="0" fontId="20" fillId="0" borderId="0"/>
    <xf numFmtId="0" fontId="42" fillId="0" borderId="0" applyNumberFormat="0" applyFill="0" applyBorder="0" applyAlignment="0" applyProtection="0"/>
    <xf numFmtId="0" fontId="28" fillId="0" borderId="36" applyNumberFormat="0" applyFill="0" applyAlignment="0" applyProtection="0"/>
    <xf numFmtId="0" fontId="16" fillId="0" borderId="14" applyNumberFormat="0" applyFill="0" applyAlignment="0" applyProtection="0"/>
    <xf numFmtId="0" fontId="28" fillId="0" borderId="36" applyNumberFormat="0" applyFill="0" applyAlignment="0" applyProtection="0"/>
    <xf numFmtId="0" fontId="16" fillId="0" borderId="14"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28" fillId="0" borderId="36"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44" fillId="0" borderId="0" applyNumberFormat="0" applyFill="0" applyBorder="0" applyAlignment="0" applyProtection="0">
      <alignment vertical="top"/>
      <protection locked="0"/>
    </xf>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28" fillId="0" borderId="36"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16" fillId="0" borderId="14" applyNumberFormat="0" applyFill="0" applyAlignment="0" applyProtection="0"/>
    <xf numFmtId="0" fontId="16" fillId="0" borderId="14" applyNumberFormat="0" applyFill="0" applyAlignment="0" applyProtection="0"/>
    <xf numFmtId="0" fontId="28" fillId="0" borderId="36" applyNumberFormat="0" applyFill="0" applyAlignment="0" applyProtection="0"/>
    <xf numFmtId="0" fontId="42" fillId="0" borderId="0" applyNumberFormat="0" applyFill="0" applyBorder="0" applyAlignment="0" applyProtection="0"/>
    <xf numFmtId="0" fontId="16" fillId="0" borderId="14" applyNumberFormat="0" applyFill="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16" fillId="0" borderId="14" applyNumberFormat="0" applyFill="0" applyAlignment="0" applyProtection="0"/>
    <xf numFmtId="0" fontId="42" fillId="0" borderId="0" applyNumberFormat="0" applyFill="0" applyBorder="0" applyAlignment="0" applyProtection="0"/>
    <xf numFmtId="0" fontId="20" fillId="0" borderId="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41" fillId="0" borderId="0"/>
    <xf numFmtId="43" fontId="41" fillId="0" borderId="0" applyFon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28" fillId="0" borderId="36" applyNumberFormat="0" applyFill="0" applyAlignment="0" applyProtection="0"/>
    <xf numFmtId="165" fontId="20" fillId="0" borderId="0" applyFont="0" applyFill="0" applyBorder="0" applyAlignment="0" applyProtection="0"/>
    <xf numFmtId="9" fontId="20" fillId="0" borderId="0" applyFont="0" applyFill="0" applyBorder="0" applyAlignment="0" applyProtection="0"/>
    <xf numFmtId="0" fontId="20" fillId="0" borderId="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16" fillId="0" borderId="14"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16" fillId="0" borderId="14" applyNumberFormat="0" applyFill="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16" fillId="0" borderId="14" applyNumberFormat="0" applyFill="0" applyAlignment="0" applyProtection="0"/>
    <xf numFmtId="0" fontId="16" fillId="0" borderId="14" applyNumberFormat="0" applyFill="0" applyAlignment="0" applyProtection="0"/>
    <xf numFmtId="0" fontId="20" fillId="0" borderId="0"/>
    <xf numFmtId="0" fontId="16" fillId="0" borderId="14"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16" fillId="0" borderId="14"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38"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42"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38"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28" fillId="0" borderId="37" applyNumberFormat="0" applyFill="0" applyAlignment="0" applyProtection="0"/>
    <xf numFmtId="0" fontId="38" fillId="0" borderId="0" applyNumberFormat="0" applyFill="0" applyBorder="0" applyAlignment="0" applyProtection="0"/>
    <xf numFmtId="0" fontId="42" fillId="0" borderId="0" applyNumberFormat="0" applyFill="0" applyBorder="0" applyAlignment="0" applyProtection="0"/>
    <xf numFmtId="0" fontId="38"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38"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28" fillId="0" borderId="37" applyNumberFormat="0" applyFill="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28" fillId="0" borderId="37" applyNumberFormat="0" applyFill="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38"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28" fillId="0" borderId="37" applyNumberFormat="0" applyFill="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38"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28" fillId="0" borderId="37"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28" fillId="0" borderId="37"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28" fillId="0" borderId="37"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20" fillId="0" borderId="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28" fillId="0" borderId="37" applyNumberFormat="0" applyFill="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38"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38"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43" fillId="0" borderId="0" applyNumberFormat="0" applyFill="0" applyBorder="0" applyAlignment="0" applyProtection="0"/>
    <xf numFmtId="0" fontId="28" fillId="0" borderId="37" applyNumberFormat="0" applyFill="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165" fontId="20" fillId="0" borderId="0" applyFon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43" fillId="0" borderId="0" applyNumberFormat="0" applyFill="0" applyBorder="0" applyAlignment="0" applyProtection="0"/>
    <xf numFmtId="0" fontId="28" fillId="0" borderId="37" applyNumberFormat="0" applyFill="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9" fontId="20" fillId="0" borderId="0" applyFon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28" fillId="0" borderId="37" applyNumberFormat="0" applyFill="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28" fillId="0" borderId="37" applyNumberFormat="0" applyFill="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28" fillId="0" borderId="37" applyNumberFormat="0" applyFill="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28" fillId="0" borderId="37" applyNumberFormat="0" applyFill="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28" fillId="0" borderId="37" applyNumberFormat="0" applyFill="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43" fillId="0" borderId="0" applyNumberFormat="0" applyFill="0" applyBorder="0" applyAlignment="0" applyProtection="0"/>
    <xf numFmtId="0" fontId="28" fillId="0" borderId="37" applyNumberFormat="0" applyFill="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28" fillId="0" borderId="37" applyNumberFormat="0" applyFill="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39" fillId="0" borderId="0" applyNumberFormat="0" applyFill="0" applyBorder="0" applyAlignment="0" applyProtection="0"/>
    <xf numFmtId="0" fontId="20" fillId="0" borderId="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28" fillId="0" borderId="37" applyNumberFormat="0" applyFill="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28" fillId="0" borderId="37" applyNumberFormat="0" applyFill="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28" fillId="0" borderId="37" applyNumberFormat="0" applyFill="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28" fillId="0" borderId="37" applyNumberFormat="0" applyFill="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28" fillId="0" borderId="37" applyNumberFormat="0" applyFill="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28" fillId="0" borderId="37" applyNumberFormat="0" applyFill="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42" fillId="0" borderId="0" applyNumberFormat="0" applyFill="0" applyBorder="0" applyAlignment="0" applyProtection="0"/>
    <xf numFmtId="0" fontId="28" fillId="0" borderId="37" applyNumberFormat="0" applyFill="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38"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28" fillId="0" borderId="37" applyNumberFormat="0" applyFill="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28" fillId="0" borderId="37" applyNumberFormat="0" applyFill="0" applyAlignment="0" applyProtection="0"/>
    <xf numFmtId="0" fontId="28" fillId="0" borderId="37" applyNumberFormat="0" applyFill="0" applyAlignment="0" applyProtection="0"/>
    <xf numFmtId="0" fontId="39" fillId="0" borderId="0" applyNumberFormat="0" applyFill="0" applyBorder="0" applyAlignment="0" applyProtection="0"/>
    <xf numFmtId="0" fontId="28" fillId="0" borderId="37" applyNumberFormat="0" applyFill="0" applyAlignment="0" applyProtection="0"/>
    <xf numFmtId="0" fontId="38" fillId="0" borderId="0" applyNumberFormat="0" applyFill="0" applyBorder="0" applyAlignment="0" applyProtection="0"/>
    <xf numFmtId="0" fontId="28" fillId="0" borderId="37" applyNumberFormat="0" applyFill="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28" fillId="0" borderId="37" applyNumberFormat="0" applyFill="0" applyAlignment="0" applyProtection="0"/>
    <xf numFmtId="0" fontId="28" fillId="0" borderId="37" applyNumberFormat="0" applyFill="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38" fillId="0" borderId="0" applyNumberFormat="0" applyFill="0" applyBorder="0" applyAlignment="0" applyProtection="0"/>
    <xf numFmtId="0" fontId="42" fillId="0" borderId="0" applyNumberFormat="0" applyFill="0" applyBorder="0" applyAlignment="0" applyProtection="0"/>
    <xf numFmtId="0" fontId="28" fillId="0" borderId="37" applyNumberFormat="0" applyFill="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43" fontId="20" fillId="0" borderId="0" applyFon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20" fillId="0" borderId="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42" fillId="0" borderId="0" applyNumberFormat="0" applyFill="0" applyBorder="0" applyAlignment="0" applyProtection="0"/>
    <xf numFmtId="0" fontId="28" fillId="0" borderId="37"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28" fillId="0" borderId="37" applyNumberFormat="0" applyFill="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20" fillId="0" borderId="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28" fillId="0" borderId="37"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28" fillId="0" borderId="37" applyNumberFormat="0" applyFill="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20" fillId="0" borderId="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28" fillId="0" borderId="37" applyNumberFormat="0" applyFill="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20"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20" fillId="0" borderId="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164" fontId="20" fillId="0" borderId="0" applyFon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28" fillId="0" borderId="37" applyNumberFormat="0" applyFill="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20" fillId="0" borderId="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20"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20" fillId="0" borderId="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20"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20" fillId="0" borderId="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28" fillId="0" borderId="37" applyNumberFormat="0" applyFill="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20" fillId="0" borderId="0"/>
    <xf numFmtId="0" fontId="43" fillId="0" borderId="0" applyNumberFormat="0" applyFill="0" applyBorder="0" applyAlignment="0" applyProtection="0"/>
    <xf numFmtId="0" fontId="28" fillId="0" borderId="37" applyNumberFormat="0" applyFill="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20" fillId="0" borderId="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20" fillId="0" borderId="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28" fillId="0" borderId="37"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28" fillId="0" borderId="37"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28" fillId="0" borderId="37"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38"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42"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38"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38" fillId="0" borderId="0" applyNumberFormat="0" applyFill="0" applyBorder="0" applyAlignment="0" applyProtection="0"/>
    <xf numFmtId="0" fontId="42" fillId="0" borderId="0" applyNumberFormat="0" applyFill="0" applyBorder="0" applyAlignment="0" applyProtection="0"/>
    <xf numFmtId="0" fontId="38"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38"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38"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38"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38"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38" fillId="0" borderId="0" applyNumberFormat="0" applyFill="0" applyBorder="0" applyAlignment="0" applyProtection="0"/>
    <xf numFmtId="0" fontId="42" fillId="0" borderId="0" applyNumberFormat="0" applyFill="0" applyBorder="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cellStyleXfs>
  <cellXfs count="101">
    <xf numFmtId="0" fontId="0" fillId="0" borderId="0" xfId="0"/>
    <xf numFmtId="0" fontId="0" fillId="0" borderId="0" xfId="0"/>
    <xf numFmtId="0" fontId="0" fillId="0" borderId="0" xfId="0" applyFont="1"/>
    <xf numFmtId="0" fontId="16" fillId="0" borderId="0" xfId="0" applyFont="1" applyAlignment="1">
      <alignment horizontal="center"/>
    </xf>
    <xf numFmtId="0" fontId="16" fillId="0" borderId="0" xfId="0" applyFont="1"/>
    <xf numFmtId="0" fontId="0" fillId="0" borderId="0" xfId="0"/>
    <xf numFmtId="3" fontId="0" fillId="0" borderId="0" xfId="0" applyNumberFormat="1" applyFill="1"/>
    <xf numFmtId="3" fontId="0" fillId="0" borderId="0" xfId="0" applyNumberFormat="1"/>
    <xf numFmtId="166" fontId="0" fillId="0" borderId="0" xfId="1" applyNumberFormat="1" applyFont="1"/>
    <xf numFmtId="0" fontId="16" fillId="0" borderId="0" xfId="0" applyFont="1" applyAlignment="1">
      <alignment horizontal="center" vertical="center"/>
    </xf>
    <xf numFmtId="1" fontId="0" fillId="0" borderId="0" xfId="0" applyNumberFormat="1" applyAlignment="1">
      <alignment horizontal="center"/>
    </xf>
    <xf numFmtId="0" fontId="23" fillId="0" borderId="17" xfId="0" applyFont="1" applyBorder="1" applyAlignment="1">
      <alignment horizontal="right"/>
    </xf>
    <xf numFmtId="2" fontId="0" fillId="0" borderId="0" xfId="0" applyNumberFormat="1" applyAlignment="1">
      <alignment horizontal="center"/>
    </xf>
    <xf numFmtId="0" fontId="0" fillId="0" borderId="0" xfId="0" applyAlignment="1">
      <alignment horizontal="center"/>
    </xf>
    <xf numFmtId="0" fontId="0" fillId="0" borderId="0" xfId="0"/>
    <xf numFmtId="0" fontId="23" fillId="0" borderId="0" xfId="0" applyFont="1" applyBorder="1" applyAlignment="1">
      <alignment horizontal="right"/>
    </xf>
    <xf numFmtId="0" fontId="0" fillId="0" borderId="0" xfId="0" applyBorder="1" applyAlignment="1">
      <alignment horizontal="center"/>
    </xf>
    <xf numFmtId="0" fontId="33" fillId="0" borderId="0" xfId="0" applyFont="1"/>
    <xf numFmtId="0" fontId="23" fillId="0" borderId="15" xfId="0" applyFont="1" applyBorder="1" applyAlignment="1">
      <alignment horizontal="right"/>
    </xf>
    <xf numFmtId="0" fontId="0" fillId="0" borderId="15" xfId="0" applyBorder="1" applyAlignment="1">
      <alignment horizontal="center"/>
    </xf>
    <xf numFmtId="0" fontId="0" fillId="0" borderId="16" xfId="0" applyBorder="1"/>
    <xf numFmtId="0" fontId="0" fillId="0" borderId="17" xfId="0" applyBorder="1" applyAlignment="1">
      <alignment horizontal="center"/>
    </xf>
    <xf numFmtId="0" fontId="0" fillId="0" borderId="18" xfId="0" applyBorder="1"/>
    <xf numFmtId="11" fontId="0" fillId="0" borderId="17" xfId="0" applyNumberFormat="1" applyBorder="1" applyAlignment="1">
      <alignment horizontal="center"/>
    </xf>
    <xf numFmtId="0" fontId="0" fillId="0" borderId="17" xfId="0" applyFill="1" applyBorder="1" applyAlignment="1">
      <alignment horizontal="center"/>
    </xf>
    <xf numFmtId="0" fontId="0" fillId="0" borderId="0" xfId="0" applyBorder="1" applyAlignment="1">
      <alignment horizontal="center" vertical="center"/>
    </xf>
    <xf numFmtId="2" fontId="0" fillId="0" borderId="17" xfId="0" applyNumberFormat="1" applyBorder="1" applyAlignment="1">
      <alignment horizontal="center"/>
    </xf>
    <xf numFmtId="0" fontId="23" fillId="0" borderId="0" xfId="0" applyFont="1" applyAlignment="1">
      <alignment horizontal="right"/>
    </xf>
    <xf numFmtId="0" fontId="0" fillId="0" borderId="0" xfId="0" applyFill="1" applyBorder="1"/>
    <xf numFmtId="0" fontId="0" fillId="0" borderId="22" xfId="0" applyBorder="1" applyAlignment="1">
      <alignment horizontal="center"/>
    </xf>
    <xf numFmtId="2" fontId="32" fillId="0" borderId="0" xfId="462" applyNumberFormat="1" applyFont="1" applyBorder="1" applyAlignment="1">
      <alignment horizontal="center"/>
    </xf>
    <xf numFmtId="2" fontId="32" fillId="0" borderId="0" xfId="50" applyNumberFormat="1" applyFont="1" applyBorder="1" applyAlignment="1">
      <alignment horizontal="center"/>
    </xf>
    <xf numFmtId="0" fontId="0" fillId="0" borderId="0" xfId="0" applyFont="1" applyBorder="1" applyAlignment="1">
      <alignment horizontal="center" wrapText="1"/>
    </xf>
    <xf numFmtId="43" fontId="0" fillId="0" borderId="0" xfId="1" applyFont="1" applyBorder="1"/>
    <xf numFmtId="43" fontId="0" fillId="0" borderId="0" xfId="1" applyFont="1" applyBorder="1" applyAlignment="1">
      <alignment horizontal="center"/>
    </xf>
    <xf numFmtId="43" fontId="0" fillId="0" borderId="0" xfId="1" applyFont="1" applyBorder="1" applyAlignment="1">
      <alignment horizontal="center" vertical="center"/>
    </xf>
    <xf numFmtId="43" fontId="0" fillId="0" borderId="18" xfId="1" applyFont="1" applyBorder="1" applyAlignment="1">
      <alignment horizontal="center"/>
    </xf>
    <xf numFmtId="43" fontId="0" fillId="0" borderId="22" xfId="1" applyFont="1" applyBorder="1" applyAlignment="1">
      <alignment horizontal="center"/>
    </xf>
    <xf numFmtId="0" fontId="0" fillId="0" borderId="23" xfId="0" applyBorder="1" applyAlignment="1">
      <alignment horizontal="center"/>
    </xf>
    <xf numFmtId="2" fontId="32" fillId="0" borderId="24" xfId="462" applyNumberFormat="1" applyFont="1" applyBorder="1" applyAlignment="1">
      <alignment horizontal="center"/>
    </xf>
    <xf numFmtId="2" fontId="32" fillId="0" borderId="24" xfId="50" applyNumberFormat="1" applyFont="1" applyBorder="1" applyAlignment="1">
      <alignment horizontal="center"/>
    </xf>
    <xf numFmtId="43" fontId="0" fillId="0" borderId="24" xfId="1" applyFont="1" applyBorder="1" applyAlignment="1">
      <alignment horizontal="center"/>
    </xf>
    <xf numFmtId="0" fontId="0" fillId="0" borderId="24" xfId="0" applyFont="1" applyBorder="1" applyAlignment="1">
      <alignment horizontal="center" wrapText="1"/>
    </xf>
    <xf numFmtId="43" fontId="0" fillId="0" borderId="23" xfId="1" applyFont="1" applyBorder="1" applyAlignment="1">
      <alignment horizontal="center"/>
    </xf>
    <xf numFmtId="43" fontId="0" fillId="0" borderId="24" xfId="1" applyFont="1" applyBorder="1" applyAlignment="1">
      <alignment horizontal="center" vertical="center"/>
    </xf>
    <xf numFmtId="2" fontId="32" fillId="0" borderId="22" xfId="1" applyNumberFormat="1" applyFont="1" applyBorder="1" applyAlignment="1">
      <alignment horizontal="center"/>
    </xf>
    <xf numFmtId="2" fontId="32" fillId="0" borderId="23" xfId="1" applyNumberFormat="1" applyFont="1" applyBorder="1" applyAlignment="1">
      <alignment horizontal="center"/>
    </xf>
    <xf numFmtId="2" fontId="0" fillId="0" borderId="24" xfId="0" applyNumberFormat="1" applyBorder="1" applyAlignment="1">
      <alignment horizontal="center"/>
    </xf>
    <xf numFmtId="0" fontId="0" fillId="0" borderId="25" xfId="0" applyBorder="1" applyAlignment="1">
      <alignment horizontal="center"/>
    </xf>
    <xf numFmtId="0" fontId="0" fillId="0" borderId="26" xfId="0" applyBorder="1" applyAlignment="1">
      <alignment horizontal="center"/>
    </xf>
    <xf numFmtId="2" fontId="0" fillId="0" borderId="27" xfId="0" applyNumberFormat="1" applyBorder="1" applyAlignment="1">
      <alignment horizontal="center"/>
    </xf>
    <xf numFmtId="0" fontId="0" fillId="0" borderId="19" xfId="0" applyBorder="1"/>
    <xf numFmtId="43" fontId="32" fillId="0" borderId="0" xfId="1" applyFont="1" applyBorder="1" applyAlignment="1">
      <alignment horizontal="center"/>
    </xf>
    <xf numFmtId="166" fontId="0" fillId="0" borderId="24" xfId="1" applyNumberFormat="1" applyFont="1" applyBorder="1"/>
    <xf numFmtId="1" fontId="0" fillId="0" borderId="24" xfId="0" applyNumberFormat="1" applyBorder="1" applyAlignment="1">
      <alignment horizontal="center"/>
    </xf>
    <xf numFmtId="2" fontId="0" fillId="0" borderId="0" xfId="0" applyNumberFormat="1" applyAlignment="1">
      <alignment horizontal="center" vertical="center"/>
    </xf>
    <xf numFmtId="0" fontId="0" fillId="0" borderId="0" xfId="0"/>
    <xf numFmtId="3" fontId="0" fillId="0" borderId="0" xfId="0" applyNumberFormat="1"/>
    <xf numFmtId="0" fontId="16" fillId="0" borderId="0" xfId="0" applyFont="1" applyAlignment="1">
      <alignment horizontal="center" wrapText="1"/>
    </xf>
    <xf numFmtId="0" fontId="0" fillId="0" borderId="0" xfId="0"/>
    <xf numFmtId="0" fontId="16" fillId="0" borderId="0" xfId="0" applyFont="1" applyAlignment="1">
      <alignment horizontal="center" vertical="center" wrapText="1"/>
    </xf>
    <xf numFmtId="3" fontId="0" fillId="0" borderId="0" xfId="1" applyNumberFormat="1" applyFont="1" applyAlignment="1">
      <alignment horizontal="center" vertical="center"/>
    </xf>
    <xf numFmtId="3" fontId="0" fillId="0" borderId="0" xfId="1" applyNumberFormat="1" applyFont="1" applyAlignment="1">
      <alignment horizontal="center"/>
    </xf>
    <xf numFmtId="3" fontId="0" fillId="0" borderId="0" xfId="0" applyNumberFormat="1" applyAlignment="1">
      <alignment horizontal="center"/>
    </xf>
    <xf numFmtId="167" fontId="0" fillId="0" borderId="0" xfId="0" applyNumberFormat="1" applyAlignment="1">
      <alignment horizontal="center"/>
    </xf>
    <xf numFmtId="166" fontId="40" fillId="0" borderId="0" xfId="0" applyNumberFormat="1" applyFont="1" applyAlignment="1">
      <alignment horizontal="center" vertical="center"/>
    </xf>
    <xf numFmtId="0" fontId="23" fillId="0" borderId="17" xfId="0" applyFont="1" applyBorder="1" applyAlignment="1">
      <alignment horizontal="right" wrapText="1"/>
    </xf>
    <xf numFmtId="0" fontId="23" fillId="0" borderId="30" xfId="0" applyFont="1" applyFill="1" applyBorder="1" applyAlignment="1">
      <alignment horizontal="right"/>
    </xf>
    <xf numFmtId="0" fontId="0" fillId="0" borderId="31" xfId="0" applyFill="1" applyBorder="1" applyAlignment="1">
      <alignment horizontal="center"/>
    </xf>
    <xf numFmtId="0" fontId="0" fillId="0" borderId="18" xfId="0" applyFill="1" applyBorder="1"/>
    <xf numFmtId="2" fontId="0" fillId="0" borderId="30" xfId="0" applyNumberFormat="1" applyBorder="1" applyAlignment="1">
      <alignment horizontal="center"/>
    </xf>
    <xf numFmtId="0" fontId="0" fillId="0" borderId="32" xfId="0" applyFill="1" applyBorder="1"/>
    <xf numFmtId="0" fontId="23" fillId="0" borderId="33" xfId="0" applyFont="1" applyBorder="1" applyAlignment="1">
      <alignment horizontal="right"/>
    </xf>
    <xf numFmtId="0" fontId="0" fillId="0" borderId="21" xfId="0" applyBorder="1" applyAlignment="1">
      <alignment horizontal="center"/>
    </xf>
    <xf numFmtId="0" fontId="23" fillId="0" borderId="34" xfId="0" applyFont="1" applyBorder="1" applyAlignment="1">
      <alignment horizontal="right"/>
    </xf>
    <xf numFmtId="0" fontId="23" fillId="0" borderId="35" xfId="0" applyFont="1" applyBorder="1" applyAlignment="1">
      <alignment horizontal="right"/>
    </xf>
    <xf numFmtId="43" fontId="32" fillId="0" borderId="31" xfId="1" applyFont="1" applyBorder="1" applyAlignment="1">
      <alignment horizontal="center"/>
    </xf>
    <xf numFmtId="2" fontId="32" fillId="0" borderId="31" xfId="50" applyNumberFormat="1" applyFont="1" applyBorder="1" applyAlignment="1">
      <alignment horizontal="center"/>
    </xf>
    <xf numFmtId="1" fontId="0" fillId="0" borderId="0" xfId="0" applyNumberFormat="1" applyBorder="1" applyAlignment="1">
      <alignment horizontal="center"/>
    </xf>
    <xf numFmtId="1" fontId="0" fillId="0" borderId="0" xfId="0" applyNumberFormat="1" applyFill="1" applyBorder="1" applyAlignment="1">
      <alignment horizontal="center"/>
    </xf>
    <xf numFmtId="0" fontId="0" fillId="0" borderId="31" xfId="0" applyNumberFormat="1" applyBorder="1" applyAlignment="1">
      <alignment horizontal="center" vertical="center"/>
    </xf>
    <xf numFmtId="2" fontId="32" fillId="0" borderId="0" xfId="1" applyNumberFormat="1" applyFont="1" applyBorder="1" applyAlignment="1">
      <alignment horizontal="center"/>
    </xf>
    <xf numFmtId="2" fontId="32" fillId="0" borderId="24" xfId="1" applyNumberFormat="1" applyFont="1" applyBorder="1" applyAlignment="1">
      <alignment horizontal="center"/>
    </xf>
    <xf numFmtId="43" fontId="0" fillId="0" borderId="31" xfId="1" applyFont="1" applyBorder="1" applyAlignment="1">
      <alignment horizontal="center"/>
    </xf>
    <xf numFmtId="168" fontId="0" fillId="0" borderId="24" xfId="0" applyNumberFormat="1" applyBorder="1"/>
    <xf numFmtId="168" fontId="0" fillId="0" borderId="0" xfId="0" applyNumberFormat="1" applyBorder="1"/>
    <xf numFmtId="0" fontId="0" fillId="0" borderId="0" xfId="0" quotePrefix="1"/>
    <xf numFmtId="0" fontId="16" fillId="0" borderId="0" xfId="0" applyFont="1" applyAlignment="1">
      <alignment horizontal="center" wrapText="1"/>
    </xf>
    <xf numFmtId="0" fontId="16" fillId="0" borderId="0" xfId="0" applyFont="1" applyAlignment="1">
      <alignment horizontal="center" vertical="center" wrapText="1"/>
    </xf>
    <xf numFmtId="0" fontId="16" fillId="0" borderId="0" xfId="0" applyFont="1" applyAlignment="1">
      <alignment horizontal="center" wrapText="1"/>
    </xf>
    <xf numFmtId="0" fontId="16" fillId="0" borderId="0" xfId="0" applyFont="1" applyAlignment="1">
      <alignment horizontal="center" vertical="center" wrapText="1"/>
    </xf>
    <xf numFmtId="0" fontId="0" fillId="0" borderId="0" xfId="0" applyAlignment="1">
      <alignment horizontal="center" wrapText="1"/>
    </xf>
    <xf numFmtId="0" fontId="16" fillId="0" borderId="21" xfId="0" applyFont="1" applyBorder="1" applyAlignment="1">
      <alignment horizontal="center" vertical="center" wrapText="1"/>
    </xf>
    <xf numFmtId="0" fontId="16" fillId="0" borderId="0" xfId="0" applyFont="1" applyBorder="1" applyAlignment="1">
      <alignment horizontal="center" vertical="center" wrapText="1"/>
    </xf>
    <xf numFmtId="0" fontId="16" fillId="0" borderId="16" xfId="0" applyFont="1" applyBorder="1" applyAlignment="1">
      <alignment horizontal="center" vertical="center" wrapText="1"/>
    </xf>
    <xf numFmtId="0" fontId="0" fillId="0" borderId="18" xfId="0" applyBorder="1" applyAlignment="1">
      <alignment horizontal="center" vertical="center" wrapText="1"/>
    </xf>
    <xf numFmtId="0" fontId="16" fillId="0" borderId="20" xfId="0" applyFont="1" applyBorder="1" applyAlignment="1">
      <alignment horizontal="center" vertical="center" wrapText="1"/>
    </xf>
    <xf numFmtId="0" fontId="16" fillId="0" borderId="22" xfId="0" applyFont="1" applyBorder="1" applyAlignment="1">
      <alignment horizontal="center" vertical="center" wrapText="1"/>
    </xf>
    <xf numFmtId="0" fontId="16" fillId="0" borderId="21" xfId="0" applyFont="1" applyFill="1" applyBorder="1" applyAlignment="1">
      <alignment horizontal="center" vertical="center" wrapText="1"/>
    </xf>
    <xf numFmtId="0" fontId="16" fillId="0" borderId="0" xfId="0" applyFont="1" applyFill="1" applyBorder="1" applyAlignment="1">
      <alignment horizontal="center" vertical="center" wrapText="1"/>
    </xf>
    <xf numFmtId="43" fontId="0" fillId="0" borderId="32" xfId="1" applyFont="1" applyBorder="1" applyAlignment="1">
      <alignment horizontal="center"/>
    </xf>
  </cellXfs>
  <cellStyles count="37245">
    <cellStyle name="•\Ž¦Ï‚Ý‚ÌƒnƒCƒp[ƒŠƒ“ƒN" xfId="42"/>
    <cellStyle name="20% - Accent1" xfId="18" builtinId="30" customBuiltin="1"/>
    <cellStyle name="20% - Accent1 10" xfId="54"/>
    <cellStyle name="20% - Accent1 11" xfId="55"/>
    <cellStyle name="20% - Accent1 2" xfId="56"/>
    <cellStyle name="20% - Accent1 3" xfId="57"/>
    <cellStyle name="20% - Accent1 4" xfId="58"/>
    <cellStyle name="20% - Accent1 5" xfId="59"/>
    <cellStyle name="20% - Accent1 6" xfId="60"/>
    <cellStyle name="20% - Accent1 7" xfId="61"/>
    <cellStyle name="20% - Accent1 8" xfId="62"/>
    <cellStyle name="20% - Accent1 9" xfId="63"/>
    <cellStyle name="20% - Accent2" xfId="22" builtinId="34" customBuiltin="1"/>
    <cellStyle name="20% - Accent2 10" xfId="64"/>
    <cellStyle name="20% - Accent2 11" xfId="65"/>
    <cellStyle name="20% - Accent2 2" xfId="66"/>
    <cellStyle name="20% - Accent2 3" xfId="67"/>
    <cellStyle name="20% - Accent2 4" xfId="68"/>
    <cellStyle name="20% - Accent2 5" xfId="69"/>
    <cellStyle name="20% - Accent2 6" xfId="70"/>
    <cellStyle name="20% - Accent2 7" xfId="71"/>
    <cellStyle name="20% - Accent2 8" xfId="72"/>
    <cellStyle name="20% - Accent2 9" xfId="73"/>
    <cellStyle name="20% - Accent3" xfId="26" builtinId="38" customBuiltin="1"/>
    <cellStyle name="20% - Accent3 10" xfId="74"/>
    <cellStyle name="20% - Accent3 11" xfId="75"/>
    <cellStyle name="20% - Accent3 2" xfId="76"/>
    <cellStyle name="20% - Accent3 3" xfId="77"/>
    <cellStyle name="20% - Accent3 4" xfId="78"/>
    <cellStyle name="20% - Accent3 5" xfId="79"/>
    <cellStyle name="20% - Accent3 6" xfId="80"/>
    <cellStyle name="20% - Accent3 7" xfId="81"/>
    <cellStyle name="20% - Accent3 8" xfId="82"/>
    <cellStyle name="20% - Accent3 9" xfId="83"/>
    <cellStyle name="20% - Accent4" xfId="30" builtinId="42" customBuiltin="1"/>
    <cellStyle name="20% - Accent4 10" xfId="84"/>
    <cellStyle name="20% - Accent4 11" xfId="85"/>
    <cellStyle name="20% - Accent4 2" xfId="86"/>
    <cellStyle name="20% - Accent4 3" xfId="87"/>
    <cellStyle name="20% - Accent4 4" xfId="88"/>
    <cellStyle name="20% - Accent4 5" xfId="89"/>
    <cellStyle name="20% - Accent4 6" xfId="90"/>
    <cellStyle name="20% - Accent4 7" xfId="91"/>
    <cellStyle name="20% - Accent4 8" xfId="92"/>
    <cellStyle name="20% - Accent4 9" xfId="93"/>
    <cellStyle name="20% - Accent5" xfId="34" builtinId="46" customBuiltin="1"/>
    <cellStyle name="20% - Accent5 10" xfId="94"/>
    <cellStyle name="20% - Accent5 2" xfId="95"/>
    <cellStyle name="20% - Accent5 3" xfId="96"/>
    <cellStyle name="20% - Accent5 4" xfId="97"/>
    <cellStyle name="20% - Accent5 5" xfId="98"/>
    <cellStyle name="20% - Accent5 6" xfId="99"/>
    <cellStyle name="20% - Accent5 7" xfId="100"/>
    <cellStyle name="20% - Accent5 8" xfId="101"/>
    <cellStyle name="20% - Accent5 9" xfId="102"/>
    <cellStyle name="20% - Accent6" xfId="38" builtinId="50" customBuiltin="1"/>
    <cellStyle name="20% - Accent6 10" xfId="103"/>
    <cellStyle name="20% - Accent6 11" xfId="104"/>
    <cellStyle name="20% - Accent6 2" xfId="105"/>
    <cellStyle name="20% - Accent6 3" xfId="106"/>
    <cellStyle name="20% - Accent6 4" xfId="107"/>
    <cellStyle name="20% - Accent6 5" xfId="108"/>
    <cellStyle name="20% - Accent6 6" xfId="109"/>
    <cellStyle name="20% - Accent6 7" xfId="110"/>
    <cellStyle name="20% - Accent6 8" xfId="111"/>
    <cellStyle name="20% - Accent6 9" xfId="112"/>
    <cellStyle name="40% - Accent1" xfId="19" builtinId="31" customBuiltin="1"/>
    <cellStyle name="40% - Accent1 10" xfId="113"/>
    <cellStyle name="40% - Accent1 11" xfId="114"/>
    <cellStyle name="40% - Accent1 2" xfId="115"/>
    <cellStyle name="40% - Accent1 3" xfId="116"/>
    <cellStyle name="40% - Accent1 4" xfId="117"/>
    <cellStyle name="40% - Accent1 5" xfId="118"/>
    <cellStyle name="40% - Accent1 6" xfId="119"/>
    <cellStyle name="40% - Accent1 7" xfId="120"/>
    <cellStyle name="40% - Accent1 8" xfId="121"/>
    <cellStyle name="40% - Accent1 9" xfId="122"/>
    <cellStyle name="40% - Accent2" xfId="23" builtinId="35" customBuiltin="1"/>
    <cellStyle name="40% - Accent2 10" xfId="123"/>
    <cellStyle name="40% - Accent2 2" xfId="124"/>
    <cellStyle name="40% - Accent2 3" xfId="125"/>
    <cellStyle name="40% - Accent2 4" xfId="126"/>
    <cellStyle name="40% - Accent2 5" xfId="127"/>
    <cellStyle name="40% - Accent2 6" xfId="128"/>
    <cellStyle name="40% - Accent2 7" xfId="129"/>
    <cellStyle name="40% - Accent2 8" xfId="130"/>
    <cellStyle name="40% - Accent2 9" xfId="131"/>
    <cellStyle name="40% - Accent3" xfId="27" builtinId="39" customBuiltin="1"/>
    <cellStyle name="40% - Accent3 10" xfId="132"/>
    <cellStyle name="40% - Accent3 11" xfId="133"/>
    <cellStyle name="40% - Accent3 2" xfId="134"/>
    <cellStyle name="40% - Accent3 3" xfId="135"/>
    <cellStyle name="40% - Accent3 4" xfId="136"/>
    <cellStyle name="40% - Accent3 5" xfId="137"/>
    <cellStyle name="40% - Accent3 6" xfId="138"/>
    <cellStyle name="40% - Accent3 7" xfId="139"/>
    <cellStyle name="40% - Accent3 8" xfId="140"/>
    <cellStyle name="40% - Accent3 9" xfId="141"/>
    <cellStyle name="40% - Accent4" xfId="31" builtinId="43" customBuiltin="1"/>
    <cellStyle name="40% - Accent4 10" xfId="142"/>
    <cellStyle name="40% - Accent4 11" xfId="143"/>
    <cellStyle name="40% - Accent4 2" xfId="144"/>
    <cellStyle name="40% - Accent4 3" xfId="145"/>
    <cellStyle name="40% - Accent4 4" xfId="146"/>
    <cellStyle name="40% - Accent4 5" xfId="147"/>
    <cellStyle name="40% - Accent4 6" xfId="148"/>
    <cellStyle name="40% - Accent4 7" xfId="149"/>
    <cellStyle name="40% - Accent4 8" xfId="150"/>
    <cellStyle name="40% - Accent4 9" xfId="151"/>
    <cellStyle name="40% - Accent5" xfId="35" builtinId="47" customBuiltin="1"/>
    <cellStyle name="40% - Accent5 10" xfId="152"/>
    <cellStyle name="40% - Accent5 11" xfId="153"/>
    <cellStyle name="40% - Accent5 2" xfId="154"/>
    <cellStyle name="40% - Accent5 3" xfId="155"/>
    <cellStyle name="40% - Accent5 4" xfId="156"/>
    <cellStyle name="40% - Accent5 5" xfId="157"/>
    <cellStyle name="40% - Accent5 6" xfId="158"/>
    <cellStyle name="40% - Accent5 7" xfId="159"/>
    <cellStyle name="40% - Accent5 8" xfId="160"/>
    <cellStyle name="40% - Accent5 9" xfId="161"/>
    <cellStyle name="40% - Accent6" xfId="39" builtinId="51" customBuiltin="1"/>
    <cellStyle name="40% - Accent6 10" xfId="162"/>
    <cellStyle name="40% - Accent6 11" xfId="163"/>
    <cellStyle name="40% - Accent6 2" xfId="164"/>
    <cellStyle name="40% - Accent6 3" xfId="165"/>
    <cellStyle name="40% - Accent6 4" xfId="166"/>
    <cellStyle name="40% - Accent6 5" xfId="167"/>
    <cellStyle name="40% - Accent6 6" xfId="168"/>
    <cellStyle name="40% - Accent6 7" xfId="169"/>
    <cellStyle name="40% - Accent6 8" xfId="170"/>
    <cellStyle name="40% - Accent6 9" xfId="171"/>
    <cellStyle name="60% - Accent1" xfId="20" builtinId="32" customBuiltin="1"/>
    <cellStyle name="60% - Accent1 10" xfId="172"/>
    <cellStyle name="60% - Accent1 11" xfId="173"/>
    <cellStyle name="60% - Accent1 2" xfId="174"/>
    <cellStyle name="60% - Accent1 3" xfId="175"/>
    <cellStyle name="60% - Accent1 4" xfId="176"/>
    <cellStyle name="60% - Accent1 5" xfId="177"/>
    <cellStyle name="60% - Accent1 6" xfId="178"/>
    <cellStyle name="60% - Accent1 7" xfId="179"/>
    <cellStyle name="60% - Accent1 8" xfId="180"/>
    <cellStyle name="60% - Accent1 9" xfId="181"/>
    <cellStyle name="60% - Accent2" xfId="24" builtinId="36" customBuiltin="1"/>
    <cellStyle name="60% - Accent2 10" xfId="182"/>
    <cellStyle name="60% - Accent2 11" xfId="183"/>
    <cellStyle name="60% - Accent2 2" xfId="184"/>
    <cellStyle name="60% - Accent2 3" xfId="185"/>
    <cellStyle name="60% - Accent2 4" xfId="186"/>
    <cellStyle name="60% - Accent2 5" xfId="187"/>
    <cellStyle name="60% - Accent2 6" xfId="188"/>
    <cellStyle name="60% - Accent2 7" xfId="189"/>
    <cellStyle name="60% - Accent2 8" xfId="190"/>
    <cellStyle name="60% - Accent2 9" xfId="191"/>
    <cellStyle name="60% - Accent3" xfId="28" builtinId="40" customBuiltin="1"/>
    <cellStyle name="60% - Accent3 10" xfId="192"/>
    <cellStyle name="60% - Accent3 11" xfId="193"/>
    <cellStyle name="60% - Accent3 2" xfId="194"/>
    <cellStyle name="60% - Accent3 3" xfId="195"/>
    <cellStyle name="60% - Accent3 4" xfId="196"/>
    <cellStyle name="60% - Accent3 5" xfId="197"/>
    <cellStyle name="60% - Accent3 6" xfId="198"/>
    <cellStyle name="60% - Accent3 7" xfId="199"/>
    <cellStyle name="60% - Accent3 8" xfId="200"/>
    <cellStyle name="60% - Accent3 9" xfId="201"/>
    <cellStyle name="60% - Accent4" xfId="32" builtinId="44" customBuiltin="1"/>
    <cellStyle name="60% - Accent4 10" xfId="202"/>
    <cellStyle name="60% - Accent4 11" xfId="203"/>
    <cellStyle name="60% - Accent4 2" xfId="204"/>
    <cellStyle name="60% - Accent4 3" xfId="205"/>
    <cellStyle name="60% - Accent4 4" xfId="206"/>
    <cellStyle name="60% - Accent4 5" xfId="207"/>
    <cellStyle name="60% - Accent4 6" xfId="208"/>
    <cellStyle name="60% - Accent4 7" xfId="209"/>
    <cellStyle name="60% - Accent4 8" xfId="210"/>
    <cellStyle name="60% - Accent4 9" xfId="211"/>
    <cellStyle name="60% - Accent5" xfId="36" builtinId="48" customBuiltin="1"/>
    <cellStyle name="60% - Accent5 10" xfId="212"/>
    <cellStyle name="60% - Accent5 11" xfId="213"/>
    <cellStyle name="60% - Accent5 2" xfId="214"/>
    <cellStyle name="60% - Accent5 3" xfId="215"/>
    <cellStyle name="60% - Accent5 4" xfId="216"/>
    <cellStyle name="60% - Accent5 5" xfId="217"/>
    <cellStyle name="60% - Accent5 6" xfId="218"/>
    <cellStyle name="60% - Accent5 7" xfId="219"/>
    <cellStyle name="60% - Accent5 8" xfId="220"/>
    <cellStyle name="60% - Accent5 9" xfId="221"/>
    <cellStyle name="60% - Accent6" xfId="40" builtinId="52" customBuiltin="1"/>
    <cellStyle name="60% - Accent6 10" xfId="222"/>
    <cellStyle name="60% - Accent6 11" xfId="223"/>
    <cellStyle name="60% - Accent6 2" xfId="224"/>
    <cellStyle name="60% - Accent6 3" xfId="225"/>
    <cellStyle name="60% - Accent6 4" xfId="226"/>
    <cellStyle name="60% - Accent6 5" xfId="227"/>
    <cellStyle name="60% - Accent6 6" xfId="228"/>
    <cellStyle name="60% - Accent6 7" xfId="229"/>
    <cellStyle name="60% - Accent6 8" xfId="230"/>
    <cellStyle name="60% - Accent6 9" xfId="231"/>
    <cellStyle name="Accent1" xfId="17" builtinId="29" customBuiltin="1"/>
    <cellStyle name="Accent1 10" xfId="232"/>
    <cellStyle name="Accent1 11" xfId="233"/>
    <cellStyle name="Accent1 2" xfId="234"/>
    <cellStyle name="Accent1 3" xfId="235"/>
    <cellStyle name="Accent1 4" xfId="236"/>
    <cellStyle name="Accent1 5" xfId="237"/>
    <cellStyle name="Accent1 6" xfId="238"/>
    <cellStyle name="Accent1 7" xfId="239"/>
    <cellStyle name="Accent1 8" xfId="240"/>
    <cellStyle name="Accent1 9" xfId="241"/>
    <cellStyle name="Accent2" xfId="21" builtinId="33" customBuiltin="1"/>
    <cellStyle name="Accent2 10" xfId="242"/>
    <cellStyle name="Accent2 11" xfId="243"/>
    <cellStyle name="Accent2 2" xfId="244"/>
    <cellStyle name="Accent2 3" xfId="245"/>
    <cellStyle name="Accent2 4" xfId="246"/>
    <cellStyle name="Accent2 5" xfId="247"/>
    <cellStyle name="Accent2 6" xfId="248"/>
    <cellStyle name="Accent2 7" xfId="249"/>
    <cellStyle name="Accent2 8" xfId="250"/>
    <cellStyle name="Accent2 9" xfId="251"/>
    <cellStyle name="Accent3" xfId="25" builtinId="37" customBuiltin="1"/>
    <cellStyle name="Accent3 10" xfId="252"/>
    <cellStyle name="Accent3 11" xfId="253"/>
    <cellStyle name="Accent3 2" xfId="254"/>
    <cellStyle name="Accent3 3" xfId="255"/>
    <cellStyle name="Accent3 4" xfId="256"/>
    <cellStyle name="Accent3 5" xfId="257"/>
    <cellStyle name="Accent3 6" xfId="258"/>
    <cellStyle name="Accent3 7" xfId="259"/>
    <cellStyle name="Accent3 8" xfId="260"/>
    <cellStyle name="Accent3 9" xfId="261"/>
    <cellStyle name="Accent4" xfId="29" builtinId="41" customBuiltin="1"/>
    <cellStyle name="Accent4 10" xfId="262"/>
    <cellStyle name="Accent4 11" xfId="263"/>
    <cellStyle name="Accent4 2" xfId="264"/>
    <cellStyle name="Accent4 3" xfId="265"/>
    <cellStyle name="Accent4 4" xfId="266"/>
    <cellStyle name="Accent4 5" xfId="267"/>
    <cellStyle name="Accent4 6" xfId="268"/>
    <cellStyle name="Accent4 7" xfId="269"/>
    <cellStyle name="Accent4 8" xfId="270"/>
    <cellStyle name="Accent4 9" xfId="271"/>
    <cellStyle name="Accent5" xfId="33" builtinId="45" customBuiltin="1"/>
    <cellStyle name="Accent5 10" xfId="272"/>
    <cellStyle name="Accent5 2" xfId="273"/>
    <cellStyle name="Accent5 3" xfId="274"/>
    <cellStyle name="Accent5 4" xfId="275"/>
    <cellStyle name="Accent5 5" xfId="276"/>
    <cellStyle name="Accent5 6" xfId="277"/>
    <cellStyle name="Accent5 7" xfId="278"/>
    <cellStyle name="Accent5 8" xfId="279"/>
    <cellStyle name="Accent5 9" xfId="280"/>
    <cellStyle name="Accent6" xfId="37" builtinId="49" customBuiltin="1"/>
    <cellStyle name="Accent6 10" xfId="281"/>
    <cellStyle name="Accent6 11" xfId="282"/>
    <cellStyle name="Accent6 2" xfId="283"/>
    <cellStyle name="Accent6 3" xfId="284"/>
    <cellStyle name="Accent6 4" xfId="285"/>
    <cellStyle name="Accent6 5" xfId="286"/>
    <cellStyle name="Accent6 6" xfId="287"/>
    <cellStyle name="Accent6 7" xfId="288"/>
    <cellStyle name="Accent6 8" xfId="289"/>
    <cellStyle name="Accent6 9" xfId="290"/>
    <cellStyle name="ANCLAS,REZONES Y SUS PARTES,DE FUNDICION,DE HIERRO O DE ACERO" xfId="43"/>
    <cellStyle name="ANCLAS,REZONES Y SUS PARTES,DE FUNDICION,DE HIERRO O DE ACERO 2" xfId="48"/>
    <cellStyle name="ANCLAS,REZONES Y SUS PARTES,DE FUNDICION,DE HIERRO O DE ACERO 2 2" xfId="15704"/>
    <cellStyle name="ANCLAS,REZONES Y SUS PARTES,DE FUNDICION,DE HIERRO O DE ACERO 3" xfId="291"/>
    <cellStyle name="ANCLAS,REZONES Y SUS PARTES,DE FUNDICION,DE HIERRO O DE ACERO 3 2" xfId="456"/>
    <cellStyle name="ANCLAS,REZONES Y SUS PARTES,DE FUNDICION,DE HIERRO O DE ACERO 3 3" xfId="15902"/>
    <cellStyle name="ANCLAS,REZONES Y SUS PARTES,DE FUNDICION,DE HIERRO O DE ACERO 4" xfId="15269"/>
    <cellStyle name="Bad" xfId="7" builtinId="27" customBuiltin="1"/>
    <cellStyle name="Bad 10" xfId="292"/>
    <cellStyle name="Bad 11" xfId="293"/>
    <cellStyle name="Bad 2" xfId="294"/>
    <cellStyle name="Bad 3" xfId="295"/>
    <cellStyle name="Bad 4" xfId="296"/>
    <cellStyle name="Bad 5" xfId="297"/>
    <cellStyle name="Bad 6" xfId="298"/>
    <cellStyle name="Bad 7" xfId="299"/>
    <cellStyle name="Bad 8" xfId="300"/>
    <cellStyle name="Bad 9" xfId="301"/>
    <cellStyle name="Calculation" xfId="11" builtinId="22" customBuiltin="1"/>
    <cellStyle name="Calculation 10" xfId="302"/>
    <cellStyle name="Calculation 11" xfId="303"/>
    <cellStyle name="Calculation 2" xfId="304"/>
    <cellStyle name="Calculation 3" xfId="305"/>
    <cellStyle name="Calculation 4" xfId="306"/>
    <cellStyle name="Calculation 5" xfId="307"/>
    <cellStyle name="Calculation 6" xfId="308"/>
    <cellStyle name="Calculation 7" xfId="309"/>
    <cellStyle name="Calculation 8" xfId="310"/>
    <cellStyle name="Calculation 9" xfId="311"/>
    <cellStyle name="Check Cell" xfId="13" builtinId="23" customBuiltin="1"/>
    <cellStyle name="Check Cell 10" xfId="312"/>
    <cellStyle name="Check Cell 2" xfId="313"/>
    <cellStyle name="Check Cell 3" xfId="314"/>
    <cellStyle name="Check Cell 4" xfId="315"/>
    <cellStyle name="Check Cell 5" xfId="316"/>
    <cellStyle name="Check Cell 6" xfId="317"/>
    <cellStyle name="Check Cell 7" xfId="318"/>
    <cellStyle name="Check Cell 8" xfId="319"/>
    <cellStyle name="Check Cell 9" xfId="320"/>
    <cellStyle name="Comma" xfId="1" builtinId="3"/>
    <cellStyle name="Comma 2" xfId="47"/>
    <cellStyle name="Comma 2 2" xfId="15488"/>
    <cellStyle name="Comma 3" xfId="49"/>
    <cellStyle name="Comma 3 2" xfId="460"/>
    <cellStyle name="Comma 3 2 2" xfId="8547"/>
    <cellStyle name="Comma 4" xfId="568"/>
    <cellStyle name="Comma 4 2" xfId="1131"/>
    <cellStyle name="Comma 4 3" xfId="988"/>
    <cellStyle name="Comma 4 4" xfId="910"/>
    <cellStyle name="Comma 9" xfId="321"/>
    <cellStyle name="Comma 9 2" xfId="14543"/>
    <cellStyle name="Explanatory Text" xfId="15" builtinId="53" customBuiltin="1"/>
    <cellStyle name="Explanatory Text 10" xfId="322"/>
    <cellStyle name="Explanatory Text 2" xfId="323"/>
    <cellStyle name="Explanatory Text 3" xfId="324"/>
    <cellStyle name="Explanatory Text 4" xfId="325"/>
    <cellStyle name="Explanatory Text 5" xfId="326"/>
    <cellStyle name="Explanatory Text 6" xfId="327"/>
    <cellStyle name="Explanatory Text 7" xfId="328"/>
    <cellStyle name="Explanatory Text 8" xfId="329"/>
    <cellStyle name="Explanatory Text 9" xfId="330"/>
    <cellStyle name="Followed Hyperlink" xfId="482" builtinId="9" hidden="1"/>
    <cellStyle name="Followed Hyperlink" xfId="484"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2" builtinId="9" hidden="1"/>
    <cellStyle name="Followed Hyperlink" xfId="644" builtinId="9" hidden="1"/>
    <cellStyle name="Followed Hyperlink" xfId="646" builtinId="9" hidden="1"/>
    <cellStyle name="Followed Hyperlink" xfId="648" builtinId="9" hidden="1"/>
    <cellStyle name="Followed Hyperlink" xfId="650" builtinId="9" hidden="1"/>
    <cellStyle name="Followed Hyperlink" xfId="652" builtinId="9" hidden="1"/>
    <cellStyle name="Followed Hyperlink" xfId="654" builtinId="9" hidden="1"/>
    <cellStyle name="Followed Hyperlink" xfId="656" builtinId="9" hidden="1"/>
    <cellStyle name="Followed Hyperlink" xfId="658" builtinId="9" hidden="1"/>
    <cellStyle name="Followed Hyperlink" xfId="660" builtinId="9" hidden="1"/>
    <cellStyle name="Followed Hyperlink" xfId="662" builtinId="9" hidden="1"/>
    <cellStyle name="Followed Hyperlink" xfId="664" builtinId="9" hidden="1"/>
    <cellStyle name="Followed Hyperlink" xfId="666" builtinId="9" hidden="1"/>
    <cellStyle name="Followed Hyperlink" xfId="668" builtinId="9" hidden="1"/>
    <cellStyle name="Followed Hyperlink" xfId="670" builtinId="9" hidden="1"/>
    <cellStyle name="Followed Hyperlink" xfId="672" builtinId="9" hidden="1"/>
    <cellStyle name="Followed Hyperlink" xfId="674" builtinId="9" hidden="1"/>
    <cellStyle name="Followed Hyperlink" xfId="676" builtinId="9" hidden="1"/>
    <cellStyle name="Followed Hyperlink" xfId="678" builtinId="9" hidden="1"/>
    <cellStyle name="Followed Hyperlink" xfId="680" builtinId="9" hidden="1"/>
    <cellStyle name="Followed Hyperlink" xfId="682" builtinId="9" hidden="1"/>
    <cellStyle name="Followed Hyperlink" xfId="684" builtinId="9" hidden="1"/>
    <cellStyle name="Followed Hyperlink" xfId="686" builtinId="9" hidden="1"/>
    <cellStyle name="Followed Hyperlink" xfId="688" builtinId="9" hidden="1"/>
    <cellStyle name="Followed Hyperlink" xfId="690" builtinId="9" hidden="1"/>
    <cellStyle name="Followed Hyperlink" xfId="692" builtinId="9" hidden="1"/>
    <cellStyle name="Followed Hyperlink" xfId="694" builtinId="9" hidden="1"/>
    <cellStyle name="Followed Hyperlink" xfId="696" builtinId="9" hidden="1"/>
    <cellStyle name="Followed Hyperlink" xfId="698" builtinId="9" hidden="1"/>
    <cellStyle name="Followed Hyperlink" xfId="700" builtinId="9" hidden="1"/>
    <cellStyle name="Followed Hyperlink" xfId="702" builtinId="9" hidden="1"/>
    <cellStyle name="Followed Hyperlink" xfId="704" builtinId="9" hidden="1"/>
    <cellStyle name="Followed Hyperlink" xfId="706" builtinId="9" hidden="1"/>
    <cellStyle name="Followed Hyperlink" xfId="708" builtinId="9" hidden="1"/>
    <cellStyle name="Followed Hyperlink" xfId="710" builtinId="9" hidden="1"/>
    <cellStyle name="Followed Hyperlink" xfId="712" builtinId="9" hidden="1"/>
    <cellStyle name="Followed Hyperlink" xfId="714" builtinId="9" hidden="1"/>
    <cellStyle name="Followed Hyperlink" xfId="716" builtinId="9" hidden="1"/>
    <cellStyle name="Followed Hyperlink" xfId="718" builtinId="9" hidden="1"/>
    <cellStyle name="Followed Hyperlink" xfId="720" builtinId="9" hidden="1"/>
    <cellStyle name="Followed Hyperlink" xfId="722" builtinId="9" hidden="1"/>
    <cellStyle name="Followed Hyperlink" xfId="724" builtinId="9" hidden="1"/>
    <cellStyle name="Followed Hyperlink" xfId="726" builtinId="9" hidden="1"/>
    <cellStyle name="Followed Hyperlink" xfId="728" builtinId="9" hidden="1"/>
    <cellStyle name="Followed Hyperlink" xfId="730" builtinId="9" hidden="1"/>
    <cellStyle name="Followed Hyperlink" xfId="732" builtinId="9" hidden="1"/>
    <cellStyle name="Followed Hyperlink" xfId="734" builtinId="9" hidden="1"/>
    <cellStyle name="Followed Hyperlink" xfId="736" builtinId="9" hidden="1"/>
    <cellStyle name="Followed Hyperlink" xfId="738" builtinId="9" hidden="1"/>
    <cellStyle name="Followed Hyperlink" xfId="740" builtinId="9" hidden="1"/>
    <cellStyle name="Followed Hyperlink" xfId="742" builtinId="9" hidden="1"/>
    <cellStyle name="Followed Hyperlink" xfId="744" builtinId="9" hidden="1"/>
    <cellStyle name="Followed Hyperlink" xfId="746" builtinId="9" hidden="1"/>
    <cellStyle name="Followed Hyperlink" xfId="748" builtinId="9" hidden="1"/>
    <cellStyle name="Followed Hyperlink" xfId="750" builtinId="9" hidden="1"/>
    <cellStyle name="Followed Hyperlink" xfId="752" builtinId="9" hidden="1"/>
    <cellStyle name="Followed Hyperlink" xfId="754" builtinId="9" hidden="1"/>
    <cellStyle name="Followed Hyperlink" xfId="756" builtinId="9" hidden="1"/>
    <cellStyle name="Followed Hyperlink" xfId="758" builtinId="9" hidden="1"/>
    <cellStyle name="Followed Hyperlink" xfId="760" builtinId="9" hidden="1"/>
    <cellStyle name="Followed Hyperlink" xfId="762" builtinId="9" hidden="1"/>
    <cellStyle name="Followed Hyperlink" xfId="764" builtinId="9" hidden="1"/>
    <cellStyle name="Followed Hyperlink" xfId="616" builtinId="9" hidden="1"/>
    <cellStyle name="Followed Hyperlink" xfId="766" builtinId="9" hidden="1"/>
    <cellStyle name="Followed Hyperlink" xfId="768" builtinId="9" hidden="1"/>
    <cellStyle name="Followed Hyperlink" xfId="770" builtinId="9" hidden="1"/>
    <cellStyle name="Followed Hyperlink" xfId="772" builtinId="9" hidden="1"/>
    <cellStyle name="Followed Hyperlink" xfId="774" builtinId="9" hidden="1"/>
    <cellStyle name="Followed Hyperlink" xfId="776" builtinId="9" hidden="1"/>
    <cellStyle name="Followed Hyperlink" xfId="778" builtinId="9" hidden="1"/>
    <cellStyle name="Followed Hyperlink" xfId="780" builtinId="9" hidden="1"/>
    <cellStyle name="Followed Hyperlink" xfId="782" builtinId="9" hidden="1"/>
    <cellStyle name="Followed Hyperlink" xfId="784" builtinId="9" hidden="1"/>
    <cellStyle name="Followed Hyperlink" xfId="786" builtinId="9" hidden="1"/>
    <cellStyle name="Followed Hyperlink" xfId="788" builtinId="9" hidden="1"/>
    <cellStyle name="Followed Hyperlink" xfId="790" builtinId="9" hidden="1"/>
    <cellStyle name="Followed Hyperlink" xfId="792" builtinId="9" hidden="1"/>
    <cellStyle name="Followed Hyperlink" xfId="794" builtinId="9" hidden="1"/>
    <cellStyle name="Followed Hyperlink" xfId="796" builtinId="9" hidden="1"/>
    <cellStyle name="Followed Hyperlink" xfId="798" builtinId="9" hidden="1"/>
    <cellStyle name="Followed Hyperlink" xfId="800" builtinId="9" hidden="1"/>
    <cellStyle name="Followed Hyperlink" xfId="802" builtinId="9" hidden="1"/>
    <cellStyle name="Followed Hyperlink" xfId="804" builtinId="9" hidden="1"/>
    <cellStyle name="Followed Hyperlink" xfId="806" builtinId="9" hidden="1"/>
    <cellStyle name="Followed Hyperlink" xfId="808" builtinId="9" hidden="1"/>
    <cellStyle name="Followed Hyperlink" xfId="810" builtinId="9" hidden="1"/>
    <cellStyle name="Followed Hyperlink" xfId="812" builtinId="9" hidden="1"/>
    <cellStyle name="Followed Hyperlink" xfId="814" builtinId="9" hidden="1"/>
    <cellStyle name="Followed Hyperlink" xfId="816" builtinId="9" hidden="1"/>
    <cellStyle name="Followed Hyperlink" xfId="818" builtinId="9" hidden="1"/>
    <cellStyle name="Followed Hyperlink" xfId="820" builtinId="9" hidden="1"/>
    <cellStyle name="Followed Hyperlink" xfId="822" builtinId="9" hidden="1"/>
    <cellStyle name="Followed Hyperlink" xfId="824" builtinId="9" hidden="1"/>
    <cellStyle name="Followed Hyperlink" xfId="826" builtinId="9" hidden="1"/>
    <cellStyle name="Followed Hyperlink" xfId="828" builtinId="9" hidden="1"/>
    <cellStyle name="Followed Hyperlink" xfId="830" builtinId="9" hidden="1"/>
    <cellStyle name="Followed Hyperlink" xfId="832" builtinId="9" hidden="1"/>
    <cellStyle name="Followed Hyperlink" xfId="834" builtinId="9" hidden="1"/>
    <cellStyle name="Followed Hyperlink" xfId="836" builtinId="9" hidden="1"/>
    <cellStyle name="Followed Hyperlink" xfId="838" builtinId="9" hidden="1"/>
    <cellStyle name="Followed Hyperlink" xfId="840" builtinId="9" hidden="1"/>
    <cellStyle name="Followed Hyperlink" xfId="842" builtinId="9" hidden="1"/>
    <cellStyle name="Followed Hyperlink" xfId="844" builtinId="9" hidden="1"/>
    <cellStyle name="Followed Hyperlink" xfId="846" builtinId="9" hidden="1"/>
    <cellStyle name="Followed Hyperlink" xfId="848" builtinId="9" hidden="1"/>
    <cellStyle name="Followed Hyperlink" xfId="850" builtinId="9" hidden="1"/>
    <cellStyle name="Followed Hyperlink" xfId="852" builtinId="9" hidden="1"/>
    <cellStyle name="Followed Hyperlink" xfId="854" builtinId="9" hidden="1"/>
    <cellStyle name="Followed Hyperlink" xfId="856" builtinId="9" hidden="1"/>
    <cellStyle name="Followed Hyperlink" xfId="858" builtinId="9" hidden="1"/>
    <cellStyle name="Followed Hyperlink" xfId="860" builtinId="9" hidden="1"/>
    <cellStyle name="Followed Hyperlink" xfId="862" builtinId="9" hidden="1"/>
    <cellStyle name="Followed Hyperlink" xfId="864" builtinId="9" hidden="1"/>
    <cellStyle name="Followed Hyperlink" xfId="866" builtinId="9" hidden="1"/>
    <cellStyle name="Followed Hyperlink" xfId="868" builtinId="9" hidden="1"/>
    <cellStyle name="Followed Hyperlink" xfId="870" builtinId="9" hidden="1"/>
    <cellStyle name="Followed Hyperlink" xfId="872" builtinId="9" hidden="1"/>
    <cellStyle name="Followed Hyperlink" xfId="874" builtinId="9" hidden="1"/>
    <cellStyle name="Followed Hyperlink" xfId="876" builtinId="9" hidden="1"/>
    <cellStyle name="Followed Hyperlink" xfId="878" builtinId="9" hidden="1"/>
    <cellStyle name="Followed Hyperlink" xfId="880" builtinId="9" hidden="1"/>
    <cellStyle name="Followed Hyperlink" xfId="882" builtinId="9" hidden="1"/>
    <cellStyle name="Followed Hyperlink" xfId="884" builtinId="9" hidden="1"/>
    <cellStyle name="Followed Hyperlink" xfId="886" builtinId="9" hidden="1"/>
    <cellStyle name="Followed Hyperlink" xfId="888" builtinId="9" hidden="1"/>
    <cellStyle name="Followed Hyperlink" xfId="890" builtinId="9" hidden="1"/>
    <cellStyle name="Followed Hyperlink" xfId="892" builtinId="9" hidden="1"/>
    <cellStyle name="Followed Hyperlink" xfId="894" builtinId="9" hidden="1"/>
    <cellStyle name="Followed Hyperlink" xfId="896" builtinId="9" hidden="1"/>
    <cellStyle name="Followed Hyperlink" xfId="898" builtinId="9" hidden="1"/>
    <cellStyle name="Followed Hyperlink" xfId="900" builtinId="9" hidden="1"/>
    <cellStyle name="Followed Hyperlink" xfId="989" builtinId="9" hidden="1"/>
    <cellStyle name="Followed Hyperlink" xfId="990" builtinId="9" hidden="1"/>
    <cellStyle name="Followed Hyperlink" xfId="991" builtinId="9" hidden="1"/>
    <cellStyle name="Followed Hyperlink" xfId="992" builtinId="9" hidden="1"/>
    <cellStyle name="Followed Hyperlink" xfId="993" builtinId="9" hidden="1"/>
    <cellStyle name="Followed Hyperlink" xfId="994" builtinId="9" hidden="1"/>
    <cellStyle name="Followed Hyperlink" xfId="995" builtinId="9" hidden="1"/>
    <cellStyle name="Followed Hyperlink" xfId="997" builtinId="9" hidden="1"/>
    <cellStyle name="Followed Hyperlink" xfId="1008" builtinId="9" hidden="1"/>
    <cellStyle name="Followed Hyperlink" xfId="1010" builtinId="9" hidden="1"/>
    <cellStyle name="Followed Hyperlink" xfId="1012" builtinId="9" hidden="1"/>
    <cellStyle name="Followed Hyperlink" xfId="1014" builtinId="9" hidden="1"/>
    <cellStyle name="Followed Hyperlink" xfId="1016" builtinId="9" hidden="1"/>
    <cellStyle name="Followed Hyperlink" xfId="1018" builtinId="9" hidden="1"/>
    <cellStyle name="Followed Hyperlink" xfId="1020" builtinId="9" hidden="1"/>
    <cellStyle name="Followed Hyperlink" xfId="1022" builtinId="9" hidden="1"/>
    <cellStyle name="Followed Hyperlink" xfId="1024" builtinId="9" hidden="1"/>
    <cellStyle name="Followed Hyperlink" xfId="1026" builtinId="9" hidden="1"/>
    <cellStyle name="Followed Hyperlink" xfId="1028" builtinId="9" hidden="1"/>
    <cellStyle name="Followed Hyperlink" xfId="1030" builtinId="9" hidden="1"/>
    <cellStyle name="Followed Hyperlink" xfId="1032" builtinId="9" hidden="1"/>
    <cellStyle name="Followed Hyperlink" xfId="1034" builtinId="9" hidden="1"/>
    <cellStyle name="Followed Hyperlink" xfId="1036" builtinId="9" hidden="1"/>
    <cellStyle name="Followed Hyperlink" xfId="1038" builtinId="9" hidden="1"/>
    <cellStyle name="Followed Hyperlink" xfId="1040" builtinId="9" hidden="1"/>
    <cellStyle name="Followed Hyperlink" xfId="1042" builtinId="9" hidden="1"/>
    <cellStyle name="Followed Hyperlink" xfId="1044" builtinId="9" hidden="1"/>
    <cellStyle name="Followed Hyperlink" xfId="1046" builtinId="9" hidden="1"/>
    <cellStyle name="Followed Hyperlink" xfId="1048" builtinId="9" hidden="1"/>
    <cellStyle name="Followed Hyperlink" xfId="1050" builtinId="9" hidden="1"/>
    <cellStyle name="Followed Hyperlink" xfId="1052" builtinId="9" hidden="1"/>
    <cellStyle name="Followed Hyperlink" xfId="1054" builtinId="9" hidden="1"/>
    <cellStyle name="Followed Hyperlink" xfId="1056" builtinId="9" hidden="1"/>
    <cellStyle name="Followed Hyperlink" xfId="1058" builtinId="9" hidden="1"/>
    <cellStyle name="Followed Hyperlink" xfId="1060" builtinId="9" hidden="1"/>
    <cellStyle name="Followed Hyperlink" xfId="1062" builtinId="9" hidden="1"/>
    <cellStyle name="Followed Hyperlink" xfId="1064" builtinId="9" hidden="1"/>
    <cellStyle name="Followed Hyperlink" xfId="1066" builtinId="9" hidden="1"/>
    <cellStyle name="Followed Hyperlink" xfId="1068" builtinId="9" hidden="1"/>
    <cellStyle name="Followed Hyperlink" xfId="1070" builtinId="9" hidden="1"/>
    <cellStyle name="Followed Hyperlink" xfId="1072" builtinId="9" hidden="1"/>
    <cellStyle name="Followed Hyperlink" xfId="1074" builtinId="9" hidden="1"/>
    <cellStyle name="Followed Hyperlink" xfId="1076" builtinId="9" hidden="1"/>
    <cellStyle name="Followed Hyperlink" xfId="1078" builtinId="9" hidden="1"/>
    <cellStyle name="Followed Hyperlink" xfId="1080" builtinId="9" hidden="1"/>
    <cellStyle name="Followed Hyperlink" xfId="1082" builtinId="9" hidden="1"/>
    <cellStyle name="Followed Hyperlink" xfId="1084" builtinId="9" hidden="1"/>
    <cellStyle name="Followed Hyperlink" xfId="1086" builtinId="9" hidden="1"/>
    <cellStyle name="Followed Hyperlink" xfId="1088" builtinId="9" hidden="1"/>
    <cellStyle name="Followed Hyperlink" xfId="1090" builtinId="9" hidden="1"/>
    <cellStyle name="Followed Hyperlink" xfId="1092" builtinId="9" hidden="1"/>
    <cellStyle name="Followed Hyperlink" xfId="1094" builtinId="9" hidden="1"/>
    <cellStyle name="Followed Hyperlink" xfId="1096" builtinId="9" hidden="1"/>
    <cellStyle name="Followed Hyperlink" xfId="1098" builtinId="9" hidden="1"/>
    <cellStyle name="Followed Hyperlink" xfId="1100" builtinId="9" hidden="1"/>
    <cellStyle name="Followed Hyperlink" xfId="1102" builtinId="9" hidden="1"/>
    <cellStyle name="Followed Hyperlink" xfId="1104" builtinId="9" hidden="1"/>
    <cellStyle name="Followed Hyperlink" xfId="1106" builtinId="9" hidden="1"/>
    <cellStyle name="Followed Hyperlink" xfId="1108" builtinId="9" hidden="1"/>
    <cellStyle name="Followed Hyperlink" xfId="1110" builtinId="9" hidden="1"/>
    <cellStyle name="Followed Hyperlink" xfId="1112" builtinId="9" hidden="1"/>
    <cellStyle name="Followed Hyperlink" xfId="1114" builtinId="9" hidden="1"/>
    <cellStyle name="Followed Hyperlink" xfId="1116" builtinId="9" hidden="1"/>
    <cellStyle name="Followed Hyperlink" xfId="1118" builtinId="9" hidden="1"/>
    <cellStyle name="Followed Hyperlink" xfId="1120" builtinId="9" hidden="1"/>
    <cellStyle name="Followed Hyperlink" xfId="1122" builtinId="9" hidden="1"/>
    <cellStyle name="Followed Hyperlink" xfId="1124" builtinId="9" hidden="1"/>
    <cellStyle name="Followed Hyperlink" xfId="1126" builtinId="9" hidden="1"/>
    <cellStyle name="Followed Hyperlink" xfId="1128" builtinId="9" hidden="1"/>
    <cellStyle name="Followed Hyperlink" xfId="1151" builtinId="9" hidden="1"/>
    <cellStyle name="Followed Hyperlink" xfId="1152" builtinId="9" hidden="1"/>
    <cellStyle name="Followed Hyperlink" xfId="1153" builtinId="9" hidden="1"/>
    <cellStyle name="Followed Hyperlink" xfId="1154" builtinId="9" hidden="1"/>
    <cellStyle name="Followed Hyperlink" xfId="1155" builtinId="9" hidden="1"/>
    <cellStyle name="Followed Hyperlink" xfId="1156" builtinId="9" hidden="1"/>
    <cellStyle name="Followed Hyperlink" xfId="1157" builtinId="9" hidden="1"/>
    <cellStyle name="Followed Hyperlink" xfId="1158" builtinId="9" hidden="1"/>
    <cellStyle name="Followed Hyperlink" xfId="1159" builtinId="9" hidden="1"/>
    <cellStyle name="Followed Hyperlink" xfId="1160" builtinId="9" hidden="1"/>
    <cellStyle name="Followed Hyperlink" xfId="1161" builtinId="9" hidden="1"/>
    <cellStyle name="Followed Hyperlink" xfId="1162" builtinId="9" hidden="1"/>
    <cellStyle name="Followed Hyperlink" xfId="1163" builtinId="9" hidden="1"/>
    <cellStyle name="Followed Hyperlink" xfId="1164" builtinId="9" hidden="1"/>
    <cellStyle name="Followed Hyperlink" xfId="1165" builtinId="9" hidden="1"/>
    <cellStyle name="Followed Hyperlink" xfId="1166" builtinId="9" hidden="1"/>
    <cellStyle name="Followed Hyperlink" xfId="1167" builtinId="9" hidden="1"/>
    <cellStyle name="Followed Hyperlink" xfId="1168" builtinId="9" hidden="1"/>
    <cellStyle name="Followed Hyperlink" xfId="1169" builtinId="9" hidden="1"/>
    <cellStyle name="Followed Hyperlink" xfId="1170" builtinId="9" hidden="1"/>
    <cellStyle name="Followed Hyperlink" xfId="1171" builtinId="9" hidden="1"/>
    <cellStyle name="Followed Hyperlink" xfId="1172" builtinId="9" hidden="1"/>
    <cellStyle name="Followed Hyperlink" xfId="1173" builtinId="9" hidden="1"/>
    <cellStyle name="Followed Hyperlink" xfId="1174" builtinId="9" hidden="1"/>
    <cellStyle name="Followed Hyperlink" xfId="1175" builtinId="9" hidden="1"/>
    <cellStyle name="Followed Hyperlink" xfId="1176" builtinId="9" hidden="1"/>
    <cellStyle name="Followed Hyperlink" xfId="1177" builtinId="9" hidden="1"/>
    <cellStyle name="Followed Hyperlink" xfId="1178" builtinId="9" hidden="1"/>
    <cellStyle name="Followed Hyperlink" xfId="1179" builtinId="9" hidden="1"/>
    <cellStyle name="Followed Hyperlink" xfId="1180" builtinId="9" hidden="1"/>
    <cellStyle name="Followed Hyperlink" xfId="1181" builtinId="9" hidden="1"/>
    <cellStyle name="Followed Hyperlink" xfId="1182" builtinId="9" hidden="1"/>
    <cellStyle name="Followed Hyperlink" xfId="1183" builtinId="9" hidden="1"/>
    <cellStyle name="Followed Hyperlink" xfId="1184" builtinId="9" hidden="1"/>
    <cellStyle name="Followed Hyperlink" xfId="1185" builtinId="9" hidden="1"/>
    <cellStyle name="Followed Hyperlink" xfId="1186" builtinId="9" hidden="1"/>
    <cellStyle name="Followed Hyperlink" xfId="1187" builtinId="9" hidden="1"/>
    <cellStyle name="Followed Hyperlink" xfId="1188" builtinId="9" hidden="1"/>
    <cellStyle name="Followed Hyperlink" xfId="1189" builtinId="9" hidden="1"/>
    <cellStyle name="Followed Hyperlink" xfId="1190" builtinId="9" hidden="1"/>
    <cellStyle name="Followed Hyperlink" xfId="1191" builtinId="9" hidden="1"/>
    <cellStyle name="Followed Hyperlink" xfId="1192" builtinId="9" hidden="1"/>
    <cellStyle name="Followed Hyperlink" xfId="1193" builtinId="9" hidden="1"/>
    <cellStyle name="Followed Hyperlink" xfId="1194" builtinId="9" hidden="1"/>
    <cellStyle name="Followed Hyperlink" xfId="1195" builtinId="9" hidden="1"/>
    <cellStyle name="Followed Hyperlink" xfId="1196" builtinId="9" hidden="1"/>
    <cellStyle name="Followed Hyperlink" xfId="1197" builtinId="9" hidden="1"/>
    <cellStyle name="Followed Hyperlink" xfId="1198" builtinId="9" hidden="1"/>
    <cellStyle name="Followed Hyperlink" xfId="1199" builtinId="9" hidden="1"/>
    <cellStyle name="Followed Hyperlink" xfId="1200" builtinId="9" hidden="1"/>
    <cellStyle name="Followed Hyperlink" xfId="1201" builtinId="9" hidden="1"/>
    <cellStyle name="Followed Hyperlink" xfId="1202" builtinId="9" hidden="1"/>
    <cellStyle name="Followed Hyperlink" xfId="1203" builtinId="9" hidden="1"/>
    <cellStyle name="Followed Hyperlink" xfId="1204" builtinId="9" hidden="1"/>
    <cellStyle name="Followed Hyperlink" xfId="1205" builtinId="9" hidden="1"/>
    <cellStyle name="Followed Hyperlink" xfId="1206" builtinId="9" hidden="1"/>
    <cellStyle name="Followed Hyperlink" xfId="1207" builtinId="9" hidden="1"/>
    <cellStyle name="Followed Hyperlink" xfId="1208" builtinId="9" hidden="1"/>
    <cellStyle name="Followed Hyperlink" xfId="1209" builtinId="9" hidden="1"/>
    <cellStyle name="Followed Hyperlink" xfId="1210" builtinId="9" hidden="1"/>
    <cellStyle name="Followed Hyperlink" xfId="1211" builtinId="9" hidden="1"/>
    <cellStyle name="Followed Hyperlink" xfId="1212" builtinId="9" hidden="1"/>
    <cellStyle name="Followed Hyperlink" xfId="1213" builtinId="9" hidden="1"/>
    <cellStyle name="Followed Hyperlink" xfId="1214" builtinId="9" hidden="1"/>
    <cellStyle name="Followed Hyperlink" xfId="1215" builtinId="9" hidden="1"/>
    <cellStyle name="Followed Hyperlink" xfId="1216" builtinId="9" hidden="1"/>
    <cellStyle name="Followed Hyperlink" xfId="1217" builtinId="9" hidden="1"/>
    <cellStyle name="Followed Hyperlink" xfId="1218" builtinId="9" hidden="1"/>
    <cellStyle name="Followed Hyperlink" xfId="1219" builtinId="9" hidden="1"/>
    <cellStyle name="Followed Hyperlink" xfId="1226" builtinId="9" hidden="1"/>
    <cellStyle name="Followed Hyperlink" xfId="1228" builtinId="9" hidden="1"/>
    <cellStyle name="Followed Hyperlink" xfId="1230" builtinId="9" hidden="1"/>
    <cellStyle name="Followed Hyperlink" xfId="1232" builtinId="9" hidden="1"/>
    <cellStyle name="Followed Hyperlink" xfId="1234" builtinId="9" hidden="1"/>
    <cellStyle name="Followed Hyperlink" xfId="1236" builtinId="9" hidden="1"/>
    <cellStyle name="Followed Hyperlink" xfId="1238" builtinId="9" hidden="1"/>
    <cellStyle name="Followed Hyperlink" xfId="1240" builtinId="9" hidden="1"/>
    <cellStyle name="Followed Hyperlink" xfId="1243" builtinId="9" hidden="1"/>
    <cellStyle name="Followed Hyperlink" xfId="1245" builtinId="9" hidden="1"/>
    <cellStyle name="Followed Hyperlink" xfId="1247" builtinId="9" hidden="1"/>
    <cellStyle name="Followed Hyperlink" xfId="1249" builtinId="9" hidden="1"/>
    <cellStyle name="Followed Hyperlink" xfId="1251" builtinId="9" hidden="1"/>
    <cellStyle name="Followed Hyperlink" xfId="1253" builtinId="9" hidden="1"/>
    <cellStyle name="Followed Hyperlink" xfId="1255" builtinId="9" hidden="1"/>
    <cellStyle name="Followed Hyperlink" xfId="1257" builtinId="9" hidden="1"/>
    <cellStyle name="Followed Hyperlink" xfId="1259" builtinId="9" hidden="1"/>
    <cellStyle name="Followed Hyperlink" xfId="1261" builtinId="9" hidden="1"/>
    <cellStyle name="Followed Hyperlink" xfId="1263" builtinId="9" hidden="1"/>
    <cellStyle name="Followed Hyperlink" xfId="1265" builtinId="9" hidden="1"/>
    <cellStyle name="Followed Hyperlink" xfId="1267" builtinId="9" hidden="1"/>
    <cellStyle name="Followed Hyperlink" xfId="1269" builtinId="9" hidden="1"/>
    <cellStyle name="Followed Hyperlink" xfId="1271" builtinId="9" hidden="1"/>
    <cellStyle name="Followed Hyperlink" xfId="1273" builtinId="9" hidden="1"/>
    <cellStyle name="Followed Hyperlink" xfId="1275" builtinId="9" hidden="1"/>
    <cellStyle name="Followed Hyperlink" xfId="1277" builtinId="9" hidden="1"/>
    <cellStyle name="Followed Hyperlink" xfId="1279" builtinId="9" hidden="1"/>
    <cellStyle name="Followed Hyperlink" xfId="1281" builtinId="9" hidden="1"/>
    <cellStyle name="Followed Hyperlink" xfId="1283" builtinId="9" hidden="1"/>
    <cellStyle name="Followed Hyperlink" xfId="1285" builtinId="9" hidden="1"/>
    <cellStyle name="Followed Hyperlink" xfId="1287" builtinId="9" hidden="1"/>
    <cellStyle name="Followed Hyperlink" xfId="1289" builtinId="9" hidden="1"/>
    <cellStyle name="Followed Hyperlink" xfId="1291" builtinId="9" hidden="1"/>
    <cellStyle name="Followed Hyperlink" xfId="1293" builtinId="9" hidden="1"/>
    <cellStyle name="Followed Hyperlink" xfId="1295" builtinId="9" hidden="1"/>
    <cellStyle name="Followed Hyperlink" xfId="1297" builtinId="9" hidden="1"/>
    <cellStyle name="Followed Hyperlink" xfId="1299" builtinId="9" hidden="1"/>
    <cellStyle name="Followed Hyperlink" xfId="1301" builtinId="9" hidden="1"/>
    <cellStyle name="Followed Hyperlink" xfId="1303" builtinId="9" hidden="1"/>
    <cellStyle name="Followed Hyperlink" xfId="1305" builtinId="9" hidden="1"/>
    <cellStyle name="Followed Hyperlink" xfId="1307" builtinId="9" hidden="1"/>
    <cellStyle name="Followed Hyperlink" xfId="1309" builtinId="9" hidden="1"/>
    <cellStyle name="Followed Hyperlink" xfId="1311" builtinId="9" hidden="1"/>
    <cellStyle name="Followed Hyperlink" xfId="1313" builtinId="9" hidden="1"/>
    <cellStyle name="Followed Hyperlink" xfId="1315" builtinId="9" hidden="1"/>
    <cellStyle name="Followed Hyperlink" xfId="1317" builtinId="9" hidden="1"/>
    <cellStyle name="Followed Hyperlink" xfId="1319" builtinId="9" hidden="1"/>
    <cellStyle name="Followed Hyperlink" xfId="1321" builtinId="9" hidden="1"/>
    <cellStyle name="Followed Hyperlink" xfId="1323" builtinId="9" hidden="1"/>
    <cellStyle name="Followed Hyperlink" xfId="1325" builtinId="9" hidden="1"/>
    <cellStyle name="Followed Hyperlink" xfId="1327" builtinId="9" hidden="1"/>
    <cellStyle name="Followed Hyperlink" xfId="1329" builtinId="9" hidden="1"/>
    <cellStyle name="Followed Hyperlink" xfId="1331" builtinId="9" hidden="1"/>
    <cellStyle name="Followed Hyperlink" xfId="1333" builtinId="9" hidden="1"/>
    <cellStyle name="Followed Hyperlink" xfId="1335" builtinId="9" hidden="1"/>
    <cellStyle name="Followed Hyperlink" xfId="1337" builtinId="9" hidden="1"/>
    <cellStyle name="Followed Hyperlink" xfId="1339" builtinId="9" hidden="1"/>
    <cellStyle name="Followed Hyperlink" xfId="1341" builtinId="9" hidden="1"/>
    <cellStyle name="Followed Hyperlink" xfId="1343" builtinId="9" hidden="1"/>
    <cellStyle name="Followed Hyperlink" xfId="1345" builtinId="9" hidden="1"/>
    <cellStyle name="Followed Hyperlink" xfId="1347" builtinId="9" hidden="1"/>
    <cellStyle name="Followed Hyperlink" xfId="1349" builtinId="9" hidden="1"/>
    <cellStyle name="Followed Hyperlink" xfId="1351" builtinId="9" hidden="1"/>
    <cellStyle name="Followed Hyperlink" xfId="1353" builtinId="9" hidden="1"/>
    <cellStyle name="Followed Hyperlink" xfId="1355" builtinId="9" hidden="1"/>
    <cellStyle name="Followed Hyperlink" xfId="1357" builtinId="9" hidden="1"/>
    <cellStyle name="Followed Hyperlink" xfId="1359" builtinId="9" hidden="1"/>
    <cellStyle name="Followed Hyperlink" xfId="1361" builtinId="9" hidden="1"/>
    <cellStyle name="Followed Hyperlink" xfId="1363" builtinId="9" hidden="1"/>
    <cellStyle name="Followed Hyperlink" xfId="1365" builtinId="9" hidden="1"/>
    <cellStyle name="Followed Hyperlink" xfId="1366" builtinId="9" hidden="1"/>
    <cellStyle name="Followed Hyperlink" xfId="1367" builtinId="9" hidden="1"/>
    <cellStyle name="Followed Hyperlink" xfId="1368" builtinId="9" hidden="1"/>
    <cellStyle name="Followed Hyperlink" xfId="1369" builtinId="9" hidden="1"/>
    <cellStyle name="Followed Hyperlink" xfId="1370" builtinId="9" hidden="1"/>
    <cellStyle name="Followed Hyperlink" xfId="1371" builtinId="9" hidden="1"/>
    <cellStyle name="Followed Hyperlink" xfId="1372" builtinId="9" hidden="1"/>
    <cellStyle name="Followed Hyperlink" xfId="1373" builtinId="9" hidden="1"/>
    <cellStyle name="Followed Hyperlink" xfId="1374" builtinId="9" hidden="1"/>
    <cellStyle name="Followed Hyperlink" xfId="1375" builtinId="9" hidden="1"/>
    <cellStyle name="Followed Hyperlink" xfId="1376" builtinId="9" hidden="1"/>
    <cellStyle name="Followed Hyperlink" xfId="1377" builtinId="9" hidden="1"/>
    <cellStyle name="Followed Hyperlink" xfId="1378" builtinId="9" hidden="1"/>
    <cellStyle name="Followed Hyperlink" xfId="1379" builtinId="9" hidden="1"/>
    <cellStyle name="Followed Hyperlink" xfId="1380" builtinId="9" hidden="1"/>
    <cellStyle name="Followed Hyperlink" xfId="1381" builtinId="9" hidden="1"/>
    <cellStyle name="Followed Hyperlink" xfId="1382" builtinId="9" hidden="1"/>
    <cellStyle name="Followed Hyperlink" xfId="1383" builtinId="9" hidden="1"/>
    <cellStyle name="Followed Hyperlink" xfId="1384" builtinId="9" hidden="1"/>
    <cellStyle name="Followed Hyperlink" xfId="1385" builtinId="9" hidden="1"/>
    <cellStyle name="Followed Hyperlink" xfId="1386" builtinId="9" hidden="1"/>
    <cellStyle name="Followed Hyperlink" xfId="1387" builtinId="9" hidden="1"/>
    <cellStyle name="Followed Hyperlink" xfId="1388" builtinId="9" hidden="1"/>
    <cellStyle name="Followed Hyperlink" xfId="1389" builtinId="9" hidden="1"/>
    <cellStyle name="Followed Hyperlink" xfId="1390" builtinId="9" hidden="1"/>
    <cellStyle name="Followed Hyperlink" xfId="1391" builtinId="9" hidden="1"/>
    <cellStyle name="Followed Hyperlink" xfId="1392" builtinId="9" hidden="1"/>
    <cellStyle name="Followed Hyperlink" xfId="1393" builtinId="9" hidden="1"/>
    <cellStyle name="Followed Hyperlink" xfId="1394" builtinId="9" hidden="1"/>
    <cellStyle name="Followed Hyperlink" xfId="1395" builtinId="9" hidden="1"/>
    <cellStyle name="Followed Hyperlink" xfId="1396" builtinId="9" hidden="1"/>
    <cellStyle name="Followed Hyperlink" xfId="1397" builtinId="9" hidden="1"/>
    <cellStyle name="Followed Hyperlink" xfId="1398" builtinId="9" hidden="1"/>
    <cellStyle name="Followed Hyperlink" xfId="1399" builtinId="9" hidden="1"/>
    <cellStyle name="Followed Hyperlink" xfId="1400" builtinId="9" hidden="1"/>
    <cellStyle name="Followed Hyperlink" xfId="1401" builtinId="9" hidden="1"/>
    <cellStyle name="Followed Hyperlink" xfId="1402" builtinId="9" hidden="1"/>
    <cellStyle name="Followed Hyperlink" xfId="1403" builtinId="9" hidden="1"/>
    <cellStyle name="Followed Hyperlink" xfId="1404" builtinId="9" hidden="1"/>
    <cellStyle name="Followed Hyperlink" xfId="1405" builtinId="9" hidden="1"/>
    <cellStyle name="Followed Hyperlink" xfId="1406" builtinId="9" hidden="1"/>
    <cellStyle name="Followed Hyperlink" xfId="1407" builtinId="9" hidden="1"/>
    <cellStyle name="Followed Hyperlink" xfId="1408" builtinId="9" hidden="1"/>
    <cellStyle name="Followed Hyperlink" xfId="1409" builtinId="9" hidden="1"/>
    <cellStyle name="Followed Hyperlink" xfId="1410" builtinId="9" hidden="1"/>
    <cellStyle name="Followed Hyperlink" xfId="1411" builtinId="9" hidden="1"/>
    <cellStyle name="Followed Hyperlink" xfId="1412" builtinId="9" hidden="1"/>
    <cellStyle name="Followed Hyperlink" xfId="1413" builtinId="9" hidden="1"/>
    <cellStyle name="Followed Hyperlink" xfId="1414" builtinId="9" hidden="1"/>
    <cellStyle name="Followed Hyperlink" xfId="1415" builtinId="9" hidden="1"/>
    <cellStyle name="Followed Hyperlink" xfId="1416" builtinId="9" hidden="1"/>
    <cellStyle name="Followed Hyperlink" xfId="1417" builtinId="9" hidden="1"/>
    <cellStyle name="Followed Hyperlink" xfId="1418" builtinId="9" hidden="1"/>
    <cellStyle name="Followed Hyperlink" xfId="1419" builtinId="9" hidden="1"/>
    <cellStyle name="Followed Hyperlink" xfId="1420" builtinId="9" hidden="1"/>
    <cellStyle name="Followed Hyperlink" xfId="1421" builtinId="9" hidden="1"/>
    <cellStyle name="Followed Hyperlink" xfId="1422" builtinId="9" hidden="1"/>
    <cellStyle name="Followed Hyperlink" xfId="1423" builtinId="9" hidden="1"/>
    <cellStyle name="Followed Hyperlink" xfId="1424" builtinId="9" hidden="1"/>
    <cellStyle name="Followed Hyperlink" xfId="1425" builtinId="9" hidden="1"/>
    <cellStyle name="Followed Hyperlink" xfId="1426" builtinId="9" hidden="1"/>
    <cellStyle name="Followed Hyperlink" xfId="1427" builtinId="9" hidden="1"/>
    <cellStyle name="Followed Hyperlink" xfId="1428" builtinId="9" hidden="1"/>
    <cellStyle name="Followed Hyperlink" xfId="1429" builtinId="9" hidden="1"/>
    <cellStyle name="Followed Hyperlink" xfId="1430" builtinId="9" hidden="1"/>
    <cellStyle name="Followed Hyperlink" xfId="1431" builtinId="9" hidden="1"/>
    <cellStyle name="Followed Hyperlink" xfId="1432" builtinId="9" hidden="1"/>
    <cellStyle name="Followed Hyperlink" xfId="1433" builtinId="9" hidden="1"/>
    <cellStyle name="Followed Hyperlink" xfId="962" builtinId="9" hidden="1"/>
    <cellStyle name="Followed Hyperlink" xfId="964" builtinId="9" hidden="1"/>
    <cellStyle name="Followed Hyperlink" xfId="966" builtinId="9" hidden="1"/>
    <cellStyle name="Followed Hyperlink" xfId="901" builtinId="9" hidden="1"/>
    <cellStyle name="Followed Hyperlink" xfId="1129" builtinId="9" hidden="1"/>
    <cellStyle name="Followed Hyperlink" xfId="973" builtinId="9" hidden="1"/>
    <cellStyle name="Followed Hyperlink" xfId="1434" builtinId="9" hidden="1"/>
    <cellStyle name="Followed Hyperlink" xfId="1436" builtinId="9" hidden="1"/>
    <cellStyle name="Followed Hyperlink" xfId="1447" builtinId="9" hidden="1"/>
    <cellStyle name="Followed Hyperlink" xfId="1449" builtinId="9" hidden="1"/>
    <cellStyle name="Followed Hyperlink" xfId="1451" builtinId="9" hidden="1"/>
    <cellStyle name="Followed Hyperlink" xfId="1453" builtinId="9" hidden="1"/>
    <cellStyle name="Followed Hyperlink" xfId="1455" builtinId="9" hidden="1"/>
    <cellStyle name="Followed Hyperlink" xfId="1457" builtinId="9" hidden="1"/>
    <cellStyle name="Followed Hyperlink" xfId="1459" builtinId="9" hidden="1"/>
    <cellStyle name="Followed Hyperlink" xfId="1461" builtinId="9" hidden="1"/>
    <cellStyle name="Followed Hyperlink" xfId="1463" builtinId="9" hidden="1"/>
    <cellStyle name="Followed Hyperlink" xfId="1465" builtinId="9" hidden="1"/>
    <cellStyle name="Followed Hyperlink" xfId="1467" builtinId="9" hidden="1"/>
    <cellStyle name="Followed Hyperlink" xfId="1469" builtinId="9" hidden="1"/>
    <cellStyle name="Followed Hyperlink" xfId="1471" builtinId="9" hidden="1"/>
    <cellStyle name="Followed Hyperlink" xfId="1473" builtinId="9" hidden="1"/>
    <cellStyle name="Followed Hyperlink" xfId="1475" builtinId="9" hidden="1"/>
    <cellStyle name="Followed Hyperlink" xfId="1477" builtinId="9" hidden="1"/>
    <cellStyle name="Followed Hyperlink" xfId="1479" builtinId="9" hidden="1"/>
    <cellStyle name="Followed Hyperlink" xfId="1481" builtinId="9" hidden="1"/>
    <cellStyle name="Followed Hyperlink" xfId="1483" builtinId="9" hidden="1"/>
    <cellStyle name="Followed Hyperlink" xfId="1485" builtinId="9" hidden="1"/>
    <cellStyle name="Followed Hyperlink" xfId="1487" builtinId="9" hidden="1"/>
    <cellStyle name="Followed Hyperlink" xfId="1489" builtinId="9" hidden="1"/>
    <cellStyle name="Followed Hyperlink" xfId="1491" builtinId="9" hidden="1"/>
    <cellStyle name="Followed Hyperlink" xfId="1493" builtinId="9" hidden="1"/>
    <cellStyle name="Followed Hyperlink" xfId="1495" builtinId="9" hidden="1"/>
    <cellStyle name="Followed Hyperlink" xfId="1497" builtinId="9" hidden="1"/>
    <cellStyle name="Followed Hyperlink" xfId="1499" builtinId="9" hidden="1"/>
    <cellStyle name="Followed Hyperlink" xfId="1501" builtinId="9" hidden="1"/>
    <cellStyle name="Followed Hyperlink" xfId="1503" builtinId="9" hidden="1"/>
    <cellStyle name="Followed Hyperlink" xfId="1505" builtinId="9" hidden="1"/>
    <cellStyle name="Followed Hyperlink" xfId="1507" builtinId="9" hidden="1"/>
    <cellStyle name="Followed Hyperlink" xfId="1509" builtinId="9" hidden="1"/>
    <cellStyle name="Followed Hyperlink" xfId="1511" builtinId="9" hidden="1"/>
    <cellStyle name="Followed Hyperlink" xfId="1513" builtinId="9" hidden="1"/>
    <cellStyle name="Followed Hyperlink" xfId="1515" builtinId="9" hidden="1"/>
    <cellStyle name="Followed Hyperlink" xfId="1517" builtinId="9" hidden="1"/>
    <cellStyle name="Followed Hyperlink" xfId="1519" builtinId="9" hidden="1"/>
    <cellStyle name="Followed Hyperlink" xfId="1521" builtinId="9" hidden="1"/>
    <cellStyle name="Followed Hyperlink" xfId="1523" builtinId="9" hidden="1"/>
    <cellStyle name="Followed Hyperlink" xfId="1525" builtinId="9" hidden="1"/>
    <cellStyle name="Followed Hyperlink" xfId="1527" builtinId="9" hidden="1"/>
    <cellStyle name="Followed Hyperlink" xfId="1529" builtinId="9" hidden="1"/>
    <cellStyle name="Followed Hyperlink" xfId="1531" builtinId="9" hidden="1"/>
    <cellStyle name="Followed Hyperlink" xfId="1533" builtinId="9" hidden="1"/>
    <cellStyle name="Followed Hyperlink" xfId="1535" builtinId="9" hidden="1"/>
    <cellStyle name="Followed Hyperlink" xfId="1537" builtinId="9" hidden="1"/>
    <cellStyle name="Followed Hyperlink" xfId="1539" builtinId="9" hidden="1"/>
    <cellStyle name="Followed Hyperlink" xfId="1541" builtinId="9" hidden="1"/>
    <cellStyle name="Followed Hyperlink" xfId="1543" builtinId="9" hidden="1"/>
    <cellStyle name="Followed Hyperlink" xfId="1545" builtinId="9" hidden="1"/>
    <cellStyle name="Followed Hyperlink" xfId="1547" builtinId="9" hidden="1"/>
    <cellStyle name="Followed Hyperlink" xfId="1549" builtinId="9" hidden="1"/>
    <cellStyle name="Followed Hyperlink" xfId="1551" builtinId="9" hidden="1"/>
    <cellStyle name="Followed Hyperlink" xfId="1553" builtinId="9" hidden="1"/>
    <cellStyle name="Followed Hyperlink" xfId="1555" builtinId="9" hidden="1"/>
    <cellStyle name="Followed Hyperlink" xfId="1557" builtinId="9" hidden="1"/>
    <cellStyle name="Followed Hyperlink" xfId="1559" builtinId="9" hidden="1"/>
    <cellStyle name="Followed Hyperlink" xfId="1561" builtinId="9" hidden="1"/>
    <cellStyle name="Followed Hyperlink" xfId="1563" builtinId="9" hidden="1"/>
    <cellStyle name="Followed Hyperlink" xfId="1565" builtinId="9" hidden="1"/>
    <cellStyle name="Followed Hyperlink" xfId="1567" builtinId="9" hidden="1"/>
    <cellStyle name="Followed Hyperlink" xfId="1586" builtinId="9" hidden="1"/>
    <cellStyle name="Followed Hyperlink" xfId="1587" builtinId="9" hidden="1"/>
    <cellStyle name="Followed Hyperlink" xfId="1588" builtinId="9" hidden="1"/>
    <cellStyle name="Followed Hyperlink" xfId="1589" builtinId="9" hidden="1"/>
    <cellStyle name="Followed Hyperlink" xfId="1590" builtinId="9" hidden="1"/>
    <cellStyle name="Followed Hyperlink" xfId="1591" builtinId="9" hidden="1"/>
    <cellStyle name="Followed Hyperlink" xfId="1592" builtinId="9" hidden="1"/>
    <cellStyle name="Followed Hyperlink" xfId="1593" builtinId="9" hidden="1"/>
    <cellStyle name="Followed Hyperlink" xfId="1594" builtinId="9" hidden="1"/>
    <cellStyle name="Followed Hyperlink" xfId="1595" builtinId="9" hidden="1"/>
    <cellStyle name="Followed Hyperlink" xfId="1596" builtinId="9" hidden="1"/>
    <cellStyle name="Followed Hyperlink" xfId="1597" builtinId="9" hidden="1"/>
    <cellStyle name="Followed Hyperlink" xfId="1598" builtinId="9" hidden="1"/>
    <cellStyle name="Followed Hyperlink" xfId="1599" builtinId="9" hidden="1"/>
    <cellStyle name="Followed Hyperlink" xfId="1600" builtinId="9" hidden="1"/>
    <cellStyle name="Followed Hyperlink" xfId="1601" builtinId="9" hidden="1"/>
    <cellStyle name="Followed Hyperlink" xfId="1602" builtinId="9" hidden="1"/>
    <cellStyle name="Followed Hyperlink" xfId="1603" builtinId="9" hidden="1"/>
    <cellStyle name="Followed Hyperlink" xfId="1604" builtinId="9" hidden="1"/>
    <cellStyle name="Followed Hyperlink" xfId="1605" builtinId="9" hidden="1"/>
    <cellStyle name="Followed Hyperlink" xfId="1606" builtinId="9" hidden="1"/>
    <cellStyle name="Followed Hyperlink" xfId="1607" builtinId="9" hidden="1"/>
    <cellStyle name="Followed Hyperlink" xfId="1608" builtinId="9" hidden="1"/>
    <cellStyle name="Followed Hyperlink" xfId="1609" builtinId="9" hidden="1"/>
    <cellStyle name="Followed Hyperlink" xfId="1610" builtinId="9" hidden="1"/>
    <cellStyle name="Followed Hyperlink" xfId="1611" builtinId="9" hidden="1"/>
    <cellStyle name="Followed Hyperlink" xfId="1612" builtinId="9" hidden="1"/>
    <cellStyle name="Followed Hyperlink" xfId="1613" builtinId="9" hidden="1"/>
    <cellStyle name="Followed Hyperlink" xfId="1614" builtinId="9" hidden="1"/>
    <cellStyle name="Followed Hyperlink" xfId="1615" builtinId="9" hidden="1"/>
    <cellStyle name="Followed Hyperlink" xfId="1616" builtinId="9" hidden="1"/>
    <cellStyle name="Followed Hyperlink" xfId="1617" builtinId="9" hidden="1"/>
    <cellStyle name="Followed Hyperlink" xfId="1618" builtinId="9" hidden="1"/>
    <cellStyle name="Followed Hyperlink" xfId="1619" builtinId="9" hidden="1"/>
    <cellStyle name="Followed Hyperlink" xfId="1620" builtinId="9" hidden="1"/>
    <cellStyle name="Followed Hyperlink" xfId="1621" builtinId="9" hidden="1"/>
    <cellStyle name="Followed Hyperlink" xfId="1622" builtinId="9" hidden="1"/>
    <cellStyle name="Followed Hyperlink" xfId="1623" builtinId="9" hidden="1"/>
    <cellStyle name="Followed Hyperlink" xfId="1624" builtinId="9" hidden="1"/>
    <cellStyle name="Followed Hyperlink" xfId="1625" builtinId="9" hidden="1"/>
    <cellStyle name="Followed Hyperlink" xfId="1626" builtinId="9" hidden="1"/>
    <cellStyle name="Followed Hyperlink" xfId="1627" builtinId="9" hidden="1"/>
    <cellStyle name="Followed Hyperlink" xfId="1628" builtinId="9" hidden="1"/>
    <cellStyle name="Followed Hyperlink" xfId="1629" builtinId="9" hidden="1"/>
    <cellStyle name="Followed Hyperlink" xfId="1630" builtinId="9" hidden="1"/>
    <cellStyle name="Followed Hyperlink" xfId="1631" builtinId="9" hidden="1"/>
    <cellStyle name="Followed Hyperlink" xfId="1632" builtinId="9" hidden="1"/>
    <cellStyle name="Followed Hyperlink" xfId="1633" builtinId="9" hidden="1"/>
    <cellStyle name="Followed Hyperlink" xfId="1634" builtinId="9" hidden="1"/>
    <cellStyle name="Followed Hyperlink" xfId="1635" builtinId="9" hidden="1"/>
    <cellStyle name="Followed Hyperlink" xfId="1636" builtinId="9" hidden="1"/>
    <cellStyle name="Followed Hyperlink" xfId="1637" builtinId="9" hidden="1"/>
    <cellStyle name="Followed Hyperlink" xfId="1638" builtinId="9" hidden="1"/>
    <cellStyle name="Followed Hyperlink" xfId="1639" builtinId="9" hidden="1"/>
    <cellStyle name="Followed Hyperlink" xfId="1640" builtinId="9" hidden="1"/>
    <cellStyle name="Followed Hyperlink" xfId="1641" builtinId="9" hidden="1"/>
    <cellStyle name="Followed Hyperlink" xfId="1642" builtinId="9" hidden="1"/>
    <cellStyle name="Followed Hyperlink" xfId="1643" builtinId="9" hidden="1"/>
    <cellStyle name="Followed Hyperlink" xfId="1644" builtinId="9" hidden="1"/>
    <cellStyle name="Followed Hyperlink" xfId="1645" builtinId="9" hidden="1"/>
    <cellStyle name="Followed Hyperlink" xfId="1646" builtinId="9" hidden="1"/>
    <cellStyle name="Followed Hyperlink" xfId="1647" builtinId="9" hidden="1"/>
    <cellStyle name="Followed Hyperlink" xfId="1648" builtinId="9" hidden="1"/>
    <cellStyle name="Followed Hyperlink" xfId="1649" builtinId="9" hidden="1"/>
    <cellStyle name="Followed Hyperlink" xfId="1650" builtinId="9" hidden="1"/>
    <cellStyle name="Followed Hyperlink" xfId="1651" builtinId="9" hidden="1"/>
    <cellStyle name="Followed Hyperlink" xfId="1652" builtinId="9" hidden="1"/>
    <cellStyle name="Followed Hyperlink" xfId="1653" builtinId="9" hidden="1"/>
    <cellStyle name="Followed Hyperlink" xfId="1654" builtinId="9" hidden="1"/>
    <cellStyle name="Followed Hyperlink" xfId="1668" builtinId="9" hidden="1"/>
    <cellStyle name="Followed Hyperlink" xfId="1670" builtinId="9" hidden="1"/>
    <cellStyle name="Followed Hyperlink" xfId="1672" builtinId="9" hidden="1"/>
    <cellStyle name="Followed Hyperlink" xfId="1674" builtinId="9" hidden="1"/>
    <cellStyle name="Followed Hyperlink" xfId="1676" builtinId="9" hidden="1"/>
    <cellStyle name="Followed Hyperlink" xfId="1678" builtinId="9" hidden="1"/>
    <cellStyle name="Followed Hyperlink" xfId="1680" builtinId="9" hidden="1"/>
    <cellStyle name="Followed Hyperlink" xfId="1682" builtinId="9" hidden="1"/>
    <cellStyle name="Followed Hyperlink" xfId="1693" builtinId="9" hidden="1"/>
    <cellStyle name="Followed Hyperlink" xfId="1695" builtinId="9" hidden="1"/>
    <cellStyle name="Followed Hyperlink" xfId="1697" builtinId="9" hidden="1"/>
    <cellStyle name="Followed Hyperlink" xfId="1699" builtinId="9" hidden="1"/>
    <cellStyle name="Followed Hyperlink" xfId="1701" builtinId="9" hidden="1"/>
    <cellStyle name="Followed Hyperlink" xfId="1703" builtinId="9" hidden="1"/>
    <cellStyle name="Followed Hyperlink" xfId="1705" builtinId="9" hidden="1"/>
    <cellStyle name="Followed Hyperlink" xfId="1707" builtinId="9" hidden="1"/>
    <cellStyle name="Followed Hyperlink" xfId="1709" builtinId="9" hidden="1"/>
    <cellStyle name="Followed Hyperlink" xfId="1711" builtinId="9" hidden="1"/>
    <cellStyle name="Followed Hyperlink" xfId="1713" builtinId="9" hidden="1"/>
    <cellStyle name="Followed Hyperlink" xfId="1715" builtinId="9" hidden="1"/>
    <cellStyle name="Followed Hyperlink" xfId="1717" builtinId="9" hidden="1"/>
    <cellStyle name="Followed Hyperlink" xfId="1719" builtinId="9" hidden="1"/>
    <cellStyle name="Followed Hyperlink" xfId="1721" builtinId="9" hidden="1"/>
    <cellStyle name="Followed Hyperlink" xfId="1723" builtinId="9" hidden="1"/>
    <cellStyle name="Followed Hyperlink" xfId="1725" builtinId="9" hidden="1"/>
    <cellStyle name="Followed Hyperlink" xfId="1727" builtinId="9" hidden="1"/>
    <cellStyle name="Followed Hyperlink" xfId="1729" builtinId="9" hidden="1"/>
    <cellStyle name="Followed Hyperlink" xfId="1731" builtinId="9" hidden="1"/>
    <cellStyle name="Followed Hyperlink" xfId="1733" builtinId="9" hidden="1"/>
    <cellStyle name="Followed Hyperlink" xfId="1735" builtinId="9" hidden="1"/>
    <cellStyle name="Followed Hyperlink" xfId="1737" builtinId="9" hidden="1"/>
    <cellStyle name="Followed Hyperlink" xfId="1739" builtinId="9" hidden="1"/>
    <cellStyle name="Followed Hyperlink" xfId="1741" builtinId="9" hidden="1"/>
    <cellStyle name="Followed Hyperlink" xfId="1743" builtinId="9" hidden="1"/>
    <cellStyle name="Followed Hyperlink" xfId="1745" builtinId="9" hidden="1"/>
    <cellStyle name="Followed Hyperlink" xfId="1747" builtinId="9" hidden="1"/>
    <cellStyle name="Followed Hyperlink" xfId="1749" builtinId="9" hidden="1"/>
    <cellStyle name="Followed Hyperlink" xfId="1751" builtinId="9" hidden="1"/>
    <cellStyle name="Followed Hyperlink" xfId="1753" builtinId="9" hidden="1"/>
    <cellStyle name="Followed Hyperlink" xfId="1755" builtinId="9" hidden="1"/>
    <cellStyle name="Followed Hyperlink" xfId="1757" builtinId="9" hidden="1"/>
    <cellStyle name="Followed Hyperlink" xfId="1759" builtinId="9" hidden="1"/>
    <cellStyle name="Followed Hyperlink" xfId="1761" builtinId="9" hidden="1"/>
    <cellStyle name="Followed Hyperlink" xfId="1763" builtinId="9" hidden="1"/>
    <cellStyle name="Followed Hyperlink" xfId="1765" builtinId="9" hidden="1"/>
    <cellStyle name="Followed Hyperlink" xfId="1767" builtinId="9" hidden="1"/>
    <cellStyle name="Followed Hyperlink" xfId="1769" builtinId="9" hidden="1"/>
    <cellStyle name="Followed Hyperlink" xfId="1771" builtinId="9" hidden="1"/>
    <cellStyle name="Followed Hyperlink" xfId="1773" builtinId="9" hidden="1"/>
    <cellStyle name="Followed Hyperlink" xfId="1775" builtinId="9" hidden="1"/>
    <cellStyle name="Followed Hyperlink" xfId="1777" builtinId="9" hidden="1"/>
    <cellStyle name="Followed Hyperlink" xfId="1779" builtinId="9" hidden="1"/>
    <cellStyle name="Followed Hyperlink" xfId="1781" builtinId="9" hidden="1"/>
    <cellStyle name="Followed Hyperlink" xfId="1783" builtinId="9" hidden="1"/>
    <cellStyle name="Followed Hyperlink" xfId="1785" builtinId="9" hidden="1"/>
    <cellStyle name="Followed Hyperlink" xfId="1787" builtinId="9" hidden="1"/>
    <cellStyle name="Followed Hyperlink" xfId="1789" builtinId="9" hidden="1"/>
    <cellStyle name="Followed Hyperlink" xfId="1791" builtinId="9" hidden="1"/>
    <cellStyle name="Followed Hyperlink" xfId="1793" builtinId="9" hidden="1"/>
    <cellStyle name="Followed Hyperlink" xfId="1795" builtinId="9" hidden="1"/>
    <cellStyle name="Followed Hyperlink" xfId="1797" builtinId="9" hidden="1"/>
    <cellStyle name="Followed Hyperlink" xfId="1799" builtinId="9" hidden="1"/>
    <cellStyle name="Followed Hyperlink" xfId="1801" builtinId="9" hidden="1"/>
    <cellStyle name="Followed Hyperlink" xfId="1803" builtinId="9" hidden="1"/>
    <cellStyle name="Followed Hyperlink" xfId="1805" builtinId="9" hidden="1"/>
    <cellStyle name="Followed Hyperlink" xfId="1807" builtinId="9" hidden="1"/>
    <cellStyle name="Followed Hyperlink" xfId="1809" builtinId="9" hidden="1"/>
    <cellStyle name="Followed Hyperlink" xfId="1811" builtinId="9" hidden="1"/>
    <cellStyle name="Followed Hyperlink" xfId="1813" builtinId="9" hidden="1"/>
    <cellStyle name="Followed Hyperlink" xfId="1832" builtinId="9" hidden="1"/>
    <cellStyle name="Followed Hyperlink" xfId="1833" builtinId="9" hidden="1"/>
    <cellStyle name="Followed Hyperlink" xfId="1834" builtinId="9" hidden="1"/>
    <cellStyle name="Followed Hyperlink" xfId="1835" builtinId="9" hidden="1"/>
    <cellStyle name="Followed Hyperlink" xfId="1836" builtinId="9" hidden="1"/>
    <cellStyle name="Followed Hyperlink" xfId="1837" builtinId="9" hidden="1"/>
    <cellStyle name="Followed Hyperlink" xfId="1838" builtinId="9" hidden="1"/>
    <cellStyle name="Followed Hyperlink" xfId="1839" builtinId="9" hidden="1"/>
    <cellStyle name="Followed Hyperlink" xfId="1840" builtinId="9" hidden="1"/>
    <cellStyle name="Followed Hyperlink" xfId="1841" builtinId="9" hidden="1"/>
    <cellStyle name="Followed Hyperlink" xfId="1842" builtinId="9" hidden="1"/>
    <cellStyle name="Followed Hyperlink" xfId="1843" builtinId="9" hidden="1"/>
    <cellStyle name="Followed Hyperlink" xfId="1844" builtinId="9" hidden="1"/>
    <cellStyle name="Followed Hyperlink" xfId="1845" builtinId="9" hidden="1"/>
    <cellStyle name="Followed Hyperlink" xfId="1846" builtinId="9" hidden="1"/>
    <cellStyle name="Followed Hyperlink" xfId="1847" builtinId="9" hidden="1"/>
    <cellStyle name="Followed Hyperlink" xfId="1848" builtinId="9" hidden="1"/>
    <cellStyle name="Followed Hyperlink" xfId="1849" builtinId="9" hidden="1"/>
    <cellStyle name="Followed Hyperlink" xfId="1850" builtinId="9" hidden="1"/>
    <cellStyle name="Followed Hyperlink" xfId="1851" builtinId="9" hidden="1"/>
    <cellStyle name="Followed Hyperlink" xfId="1852" builtinId="9" hidden="1"/>
    <cellStyle name="Followed Hyperlink" xfId="1853" builtinId="9" hidden="1"/>
    <cellStyle name="Followed Hyperlink" xfId="1854" builtinId="9" hidden="1"/>
    <cellStyle name="Followed Hyperlink" xfId="1855" builtinId="9" hidden="1"/>
    <cellStyle name="Followed Hyperlink" xfId="1856" builtinId="9" hidden="1"/>
    <cellStyle name="Followed Hyperlink" xfId="1857" builtinId="9" hidden="1"/>
    <cellStyle name="Followed Hyperlink" xfId="1858" builtinId="9" hidden="1"/>
    <cellStyle name="Followed Hyperlink" xfId="1859" builtinId="9" hidden="1"/>
    <cellStyle name="Followed Hyperlink" xfId="1860" builtinId="9" hidden="1"/>
    <cellStyle name="Followed Hyperlink" xfId="1861" builtinId="9" hidden="1"/>
    <cellStyle name="Followed Hyperlink" xfId="1862" builtinId="9" hidden="1"/>
    <cellStyle name="Followed Hyperlink" xfId="1863" builtinId="9" hidden="1"/>
    <cellStyle name="Followed Hyperlink" xfId="1864" builtinId="9" hidden="1"/>
    <cellStyle name="Followed Hyperlink" xfId="1865" builtinId="9" hidden="1"/>
    <cellStyle name="Followed Hyperlink" xfId="1866" builtinId="9" hidden="1"/>
    <cellStyle name="Followed Hyperlink" xfId="1867" builtinId="9" hidden="1"/>
    <cellStyle name="Followed Hyperlink" xfId="1868" builtinId="9" hidden="1"/>
    <cellStyle name="Followed Hyperlink" xfId="1869" builtinId="9" hidden="1"/>
    <cellStyle name="Followed Hyperlink" xfId="1870" builtinId="9" hidden="1"/>
    <cellStyle name="Followed Hyperlink" xfId="1871" builtinId="9" hidden="1"/>
    <cellStyle name="Followed Hyperlink" xfId="1872" builtinId="9" hidden="1"/>
    <cellStyle name="Followed Hyperlink" xfId="1873" builtinId="9" hidden="1"/>
    <cellStyle name="Followed Hyperlink" xfId="1874" builtinId="9" hidden="1"/>
    <cellStyle name="Followed Hyperlink" xfId="1875" builtinId="9" hidden="1"/>
    <cellStyle name="Followed Hyperlink" xfId="1876" builtinId="9" hidden="1"/>
    <cellStyle name="Followed Hyperlink" xfId="1877" builtinId="9" hidden="1"/>
    <cellStyle name="Followed Hyperlink" xfId="1878" builtinId="9" hidden="1"/>
    <cellStyle name="Followed Hyperlink" xfId="1879" builtinId="9" hidden="1"/>
    <cellStyle name="Followed Hyperlink" xfId="1880" builtinId="9" hidden="1"/>
    <cellStyle name="Followed Hyperlink" xfId="1881" builtinId="9" hidden="1"/>
    <cellStyle name="Followed Hyperlink" xfId="1882" builtinId="9" hidden="1"/>
    <cellStyle name="Followed Hyperlink" xfId="1883" builtinId="9" hidden="1"/>
    <cellStyle name="Followed Hyperlink" xfId="1884" builtinId="9" hidden="1"/>
    <cellStyle name="Followed Hyperlink" xfId="1885" builtinId="9" hidden="1"/>
    <cellStyle name="Followed Hyperlink" xfId="1886" builtinId="9" hidden="1"/>
    <cellStyle name="Followed Hyperlink" xfId="1887" builtinId="9" hidden="1"/>
    <cellStyle name="Followed Hyperlink" xfId="1888" builtinId="9" hidden="1"/>
    <cellStyle name="Followed Hyperlink" xfId="1889" builtinId="9" hidden="1"/>
    <cellStyle name="Followed Hyperlink" xfId="1890" builtinId="9" hidden="1"/>
    <cellStyle name="Followed Hyperlink" xfId="1891" builtinId="9" hidden="1"/>
    <cellStyle name="Followed Hyperlink" xfId="1892" builtinId="9" hidden="1"/>
    <cellStyle name="Followed Hyperlink" xfId="1893" builtinId="9" hidden="1"/>
    <cellStyle name="Followed Hyperlink" xfId="1894" builtinId="9" hidden="1"/>
    <cellStyle name="Followed Hyperlink" xfId="1895" builtinId="9" hidden="1"/>
    <cellStyle name="Followed Hyperlink" xfId="1896" builtinId="9" hidden="1"/>
    <cellStyle name="Followed Hyperlink" xfId="1897" builtinId="9" hidden="1"/>
    <cellStyle name="Followed Hyperlink" xfId="1898" builtinId="9" hidden="1"/>
    <cellStyle name="Followed Hyperlink" xfId="1899" builtinId="9" hidden="1"/>
    <cellStyle name="Followed Hyperlink" xfId="1900" builtinId="9" hidden="1"/>
    <cellStyle name="Followed Hyperlink" xfId="1916" builtinId="9" hidden="1"/>
    <cellStyle name="Followed Hyperlink" xfId="1918" builtinId="9" hidden="1"/>
    <cellStyle name="Followed Hyperlink" xfId="1920" builtinId="9" hidden="1"/>
    <cellStyle name="Followed Hyperlink" xfId="1922" builtinId="9" hidden="1"/>
    <cellStyle name="Followed Hyperlink" xfId="1924" builtinId="9" hidden="1"/>
    <cellStyle name="Followed Hyperlink" xfId="1926" builtinId="9" hidden="1"/>
    <cellStyle name="Followed Hyperlink" xfId="1928" builtinId="9" hidden="1"/>
    <cellStyle name="Followed Hyperlink" xfId="1930" builtinId="9" hidden="1"/>
    <cellStyle name="Followed Hyperlink" xfId="1941" builtinId="9" hidden="1"/>
    <cellStyle name="Followed Hyperlink" xfId="1943" builtinId="9" hidden="1"/>
    <cellStyle name="Followed Hyperlink" xfId="1945" builtinId="9" hidden="1"/>
    <cellStyle name="Followed Hyperlink" xfId="1947" builtinId="9" hidden="1"/>
    <cellStyle name="Followed Hyperlink" xfId="1949" builtinId="9" hidden="1"/>
    <cellStyle name="Followed Hyperlink" xfId="1951" builtinId="9" hidden="1"/>
    <cellStyle name="Followed Hyperlink" xfId="1953" builtinId="9" hidden="1"/>
    <cellStyle name="Followed Hyperlink" xfId="1955" builtinId="9" hidden="1"/>
    <cellStyle name="Followed Hyperlink" xfId="1957" builtinId="9" hidden="1"/>
    <cellStyle name="Followed Hyperlink" xfId="1959" builtinId="9" hidden="1"/>
    <cellStyle name="Followed Hyperlink" xfId="1961" builtinId="9" hidden="1"/>
    <cellStyle name="Followed Hyperlink" xfId="1963" builtinId="9" hidden="1"/>
    <cellStyle name="Followed Hyperlink" xfId="1965" builtinId="9" hidden="1"/>
    <cellStyle name="Followed Hyperlink" xfId="1967" builtinId="9" hidden="1"/>
    <cellStyle name="Followed Hyperlink" xfId="1969" builtinId="9" hidden="1"/>
    <cellStyle name="Followed Hyperlink" xfId="1971" builtinId="9" hidden="1"/>
    <cellStyle name="Followed Hyperlink" xfId="1973" builtinId="9" hidden="1"/>
    <cellStyle name="Followed Hyperlink" xfId="1975" builtinId="9" hidden="1"/>
    <cellStyle name="Followed Hyperlink" xfId="1977" builtinId="9" hidden="1"/>
    <cellStyle name="Followed Hyperlink" xfId="1979" builtinId="9" hidden="1"/>
    <cellStyle name="Followed Hyperlink" xfId="1981" builtinId="9" hidden="1"/>
    <cellStyle name="Followed Hyperlink" xfId="1983" builtinId="9" hidden="1"/>
    <cellStyle name="Followed Hyperlink" xfId="1985" builtinId="9" hidden="1"/>
    <cellStyle name="Followed Hyperlink" xfId="1987" builtinId="9" hidden="1"/>
    <cellStyle name="Followed Hyperlink" xfId="1989" builtinId="9" hidden="1"/>
    <cellStyle name="Followed Hyperlink" xfId="1991" builtinId="9" hidden="1"/>
    <cellStyle name="Followed Hyperlink" xfId="1993" builtinId="9" hidden="1"/>
    <cellStyle name="Followed Hyperlink" xfId="1995" builtinId="9" hidden="1"/>
    <cellStyle name="Followed Hyperlink" xfId="1997" builtinId="9" hidden="1"/>
    <cellStyle name="Followed Hyperlink" xfId="1999" builtinId="9" hidden="1"/>
    <cellStyle name="Followed Hyperlink" xfId="2001" builtinId="9" hidden="1"/>
    <cellStyle name="Followed Hyperlink" xfId="2003" builtinId="9" hidden="1"/>
    <cellStyle name="Followed Hyperlink" xfId="2005" builtinId="9" hidden="1"/>
    <cellStyle name="Followed Hyperlink" xfId="2007" builtinId="9" hidden="1"/>
    <cellStyle name="Followed Hyperlink" xfId="2009" builtinId="9" hidden="1"/>
    <cellStyle name="Followed Hyperlink" xfId="2011" builtinId="9" hidden="1"/>
    <cellStyle name="Followed Hyperlink" xfId="2013" builtinId="9" hidden="1"/>
    <cellStyle name="Followed Hyperlink" xfId="2015" builtinId="9" hidden="1"/>
    <cellStyle name="Followed Hyperlink" xfId="2017" builtinId="9" hidden="1"/>
    <cellStyle name="Followed Hyperlink" xfId="2019" builtinId="9" hidden="1"/>
    <cellStyle name="Followed Hyperlink" xfId="2021" builtinId="9" hidden="1"/>
    <cellStyle name="Followed Hyperlink" xfId="2023" builtinId="9" hidden="1"/>
    <cellStyle name="Followed Hyperlink" xfId="2025" builtinId="9" hidden="1"/>
    <cellStyle name="Followed Hyperlink" xfId="2027" builtinId="9" hidden="1"/>
    <cellStyle name="Followed Hyperlink" xfId="2029" builtinId="9" hidden="1"/>
    <cellStyle name="Followed Hyperlink" xfId="2031" builtinId="9" hidden="1"/>
    <cellStyle name="Followed Hyperlink" xfId="2033" builtinId="9" hidden="1"/>
    <cellStyle name="Followed Hyperlink" xfId="2035" builtinId="9" hidden="1"/>
    <cellStyle name="Followed Hyperlink" xfId="2037" builtinId="9" hidden="1"/>
    <cellStyle name="Followed Hyperlink" xfId="2039" builtinId="9" hidden="1"/>
    <cellStyle name="Followed Hyperlink" xfId="2041" builtinId="9" hidden="1"/>
    <cellStyle name="Followed Hyperlink" xfId="2043" builtinId="9" hidden="1"/>
    <cellStyle name="Followed Hyperlink" xfId="2045" builtinId="9" hidden="1"/>
    <cellStyle name="Followed Hyperlink" xfId="2047" builtinId="9" hidden="1"/>
    <cellStyle name="Followed Hyperlink" xfId="2049" builtinId="9" hidden="1"/>
    <cellStyle name="Followed Hyperlink" xfId="2051" builtinId="9" hidden="1"/>
    <cellStyle name="Followed Hyperlink" xfId="2053" builtinId="9" hidden="1"/>
    <cellStyle name="Followed Hyperlink" xfId="2055" builtinId="9" hidden="1"/>
    <cellStyle name="Followed Hyperlink" xfId="2057" builtinId="9" hidden="1"/>
    <cellStyle name="Followed Hyperlink" xfId="2059" builtinId="9" hidden="1"/>
    <cellStyle name="Followed Hyperlink" xfId="2061" builtinId="9" hidden="1"/>
    <cellStyle name="Followed Hyperlink" xfId="2080" builtinId="9" hidden="1"/>
    <cellStyle name="Followed Hyperlink" xfId="2081" builtinId="9" hidden="1"/>
    <cellStyle name="Followed Hyperlink" xfId="2082" builtinId="9" hidden="1"/>
    <cellStyle name="Followed Hyperlink" xfId="2083" builtinId="9" hidden="1"/>
    <cellStyle name="Followed Hyperlink" xfId="2084" builtinId="9" hidden="1"/>
    <cellStyle name="Followed Hyperlink" xfId="2085" builtinId="9" hidden="1"/>
    <cellStyle name="Followed Hyperlink" xfId="2086" builtinId="9" hidden="1"/>
    <cellStyle name="Followed Hyperlink" xfId="2087" builtinId="9" hidden="1"/>
    <cellStyle name="Followed Hyperlink" xfId="2088" builtinId="9" hidden="1"/>
    <cellStyle name="Followed Hyperlink" xfId="2089" builtinId="9" hidden="1"/>
    <cellStyle name="Followed Hyperlink" xfId="2090" builtinId="9" hidden="1"/>
    <cellStyle name="Followed Hyperlink" xfId="2091" builtinId="9" hidden="1"/>
    <cellStyle name="Followed Hyperlink" xfId="2092" builtinId="9" hidden="1"/>
    <cellStyle name="Followed Hyperlink" xfId="2093" builtinId="9" hidden="1"/>
    <cellStyle name="Followed Hyperlink" xfId="2094" builtinId="9" hidden="1"/>
    <cellStyle name="Followed Hyperlink" xfId="2095" builtinId="9" hidden="1"/>
    <cellStyle name="Followed Hyperlink" xfId="2096" builtinId="9" hidden="1"/>
    <cellStyle name="Followed Hyperlink" xfId="2097" builtinId="9" hidden="1"/>
    <cellStyle name="Followed Hyperlink" xfId="2098" builtinId="9" hidden="1"/>
    <cellStyle name="Followed Hyperlink" xfId="2099" builtinId="9" hidden="1"/>
    <cellStyle name="Followed Hyperlink" xfId="2100" builtinId="9" hidden="1"/>
    <cellStyle name="Followed Hyperlink" xfId="2101" builtinId="9" hidden="1"/>
    <cellStyle name="Followed Hyperlink" xfId="2102" builtinId="9" hidden="1"/>
    <cellStyle name="Followed Hyperlink" xfId="2103" builtinId="9" hidden="1"/>
    <cellStyle name="Followed Hyperlink" xfId="2104" builtinId="9" hidden="1"/>
    <cellStyle name="Followed Hyperlink" xfId="2105" builtinId="9" hidden="1"/>
    <cellStyle name="Followed Hyperlink" xfId="2106" builtinId="9" hidden="1"/>
    <cellStyle name="Followed Hyperlink" xfId="2107" builtinId="9" hidden="1"/>
    <cellStyle name="Followed Hyperlink" xfId="2108" builtinId="9" hidden="1"/>
    <cellStyle name="Followed Hyperlink" xfId="2109" builtinId="9" hidden="1"/>
    <cellStyle name="Followed Hyperlink" xfId="2110" builtinId="9" hidden="1"/>
    <cellStyle name="Followed Hyperlink" xfId="2111" builtinId="9" hidden="1"/>
    <cellStyle name="Followed Hyperlink" xfId="2112" builtinId="9" hidden="1"/>
    <cellStyle name="Followed Hyperlink" xfId="2113" builtinId="9" hidden="1"/>
    <cellStyle name="Followed Hyperlink" xfId="2114" builtinId="9" hidden="1"/>
    <cellStyle name="Followed Hyperlink" xfId="2115" builtinId="9" hidden="1"/>
    <cellStyle name="Followed Hyperlink" xfId="2116" builtinId="9" hidden="1"/>
    <cellStyle name="Followed Hyperlink" xfId="2117" builtinId="9" hidden="1"/>
    <cellStyle name="Followed Hyperlink" xfId="2118" builtinId="9" hidden="1"/>
    <cellStyle name="Followed Hyperlink" xfId="2119" builtinId="9" hidden="1"/>
    <cellStyle name="Followed Hyperlink" xfId="2120" builtinId="9" hidden="1"/>
    <cellStyle name="Followed Hyperlink" xfId="2121" builtinId="9" hidden="1"/>
    <cellStyle name="Followed Hyperlink" xfId="2122" builtinId="9" hidden="1"/>
    <cellStyle name="Followed Hyperlink" xfId="2123" builtinId="9" hidden="1"/>
    <cellStyle name="Followed Hyperlink" xfId="2124" builtinId="9" hidden="1"/>
    <cellStyle name="Followed Hyperlink" xfId="2125" builtinId="9" hidden="1"/>
    <cellStyle name="Followed Hyperlink" xfId="2126" builtinId="9" hidden="1"/>
    <cellStyle name="Followed Hyperlink" xfId="2127" builtinId="9" hidden="1"/>
    <cellStyle name="Followed Hyperlink" xfId="2128" builtinId="9" hidden="1"/>
    <cellStyle name="Followed Hyperlink" xfId="2129" builtinId="9" hidden="1"/>
    <cellStyle name="Followed Hyperlink" xfId="2130" builtinId="9" hidden="1"/>
    <cellStyle name="Followed Hyperlink" xfId="2131" builtinId="9" hidden="1"/>
    <cellStyle name="Followed Hyperlink" xfId="2132" builtinId="9" hidden="1"/>
    <cellStyle name="Followed Hyperlink" xfId="2133" builtinId="9" hidden="1"/>
    <cellStyle name="Followed Hyperlink" xfId="2134" builtinId="9" hidden="1"/>
    <cellStyle name="Followed Hyperlink" xfId="2135" builtinId="9" hidden="1"/>
    <cellStyle name="Followed Hyperlink" xfId="2136" builtinId="9" hidden="1"/>
    <cellStyle name="Followed Hyperlink" xfId="2137" builtinId="9" hidden="1"/>
    <cellStyle name="Followed Hyperlink" xfId="2138" builtinId="9" hidden="1"/>
    <cellStyle name="Followed Hyperlink" xfId="2139" builtinId="9" hidden="1"/>
    <cellStyle name="Followed Hyperlink" xfId="2140" builtinId="9" hidden="1"/>
    <cellStyle name="Followed Hyperlink" xfId="2141" builtinId="9" hidden="1"/>
    <cellStyle name="Followed Hyperlink" xfId="2142" builtinId="9" hidden="1"/>
    <cellStyle name="Followed Hyperlink" xfId="2143" builtinId="9" hidden="1"/>
    <cellStyle name="Followed Hyperlink" xfId="2144" builtinId="9" hidden="1"/>
    <cellStyle name="Followed Hyperlink" xfId="2145" builtinId="9" hidden="1"/>
    <cellStyle name="Followed Hyperlink" xfId="2146" builtinId="9" hidden="1"/>
    <cellStyle name="Followed Hyperlink" xfId="2147" builtinId="9" hidden="1"/>
    <cellStyle name="Followed Hyperlink" xfId="2148" builtinId="9" hidden="1"/>
    <cellStyle name="Followed Hyperlink" xfId="2163" builtinId="9" hidden="1"/>
    <cellStyle name="Followed Hyperlink" xfId="2165" builtinId="9" hidden="1"/>
    <cellStyle name="Followed Hyperlink" xfId="2167" builtinId="9" hidden="1"/>
    <cellStyle name="Followed Hyperlink" xfId="2169" builtinId="9" hidden="1"/>
    <cellStyle name="Followed Hyperlink" xfId="2171" builtinId="9" hidden="1"/>
    <cellStyle name="Followed Hyperlink" xfId="2173" builtinId="9" hidden="1"/>
    <cellStyle name="Followed Hyperlink" xfId="2175" builtinId="9" hidden="1"/>
    <cellStyle name="Followed Hyperlink" xfId="2177" builtinId="9" hidden="1"/>
    <cellStyle name="Followed Hyperlink" xfId="2188" builtinId="9" hidden="1"/>
    <cellStyle name="Followed Hyperlink" xfId="2190" builtinId="9" hidden="1"/>
    <cellStyle name="Followed Hyperlink" xfId="2192" builtinId="9" hidden="1"/>
    <cellStyle name="Followed Hyperlink" xfId="2194" builtinId="9" hidden="1"/>
    <cellStyle name="Followed Hyperlink" xfId="2196" builtinId="9" hidden="1"/>
    <cellStyle name="Followed Hyperlink" xfId="2198" builtinId="9" hidden="1"/>
    <cellStyle name="Followed Hyperlink" xfId="2200" builtinId="9" hidden="1"/>
    <cellStyle name="Followed Hyperlink" xfId="2202" builtinId="9" hidden="1"/>
    <cellStyle name="Followed Hyperlink" xfId="2204" builtinId="9" hidden="1"/>
    <cellStyle name="Followed Hyperlink" xfId="2206" builtinId="9" hidden="1"/>
    <cellStyle name="Followed Hyperlink" xfId="2208" builtinId="9" hidden="1"/>
    <cellStyle name="Followed Hyperlink" xfId="2210" builtinId="9" hidden="1"/>
    <cellStyle name="Followed Hyperlink" xfId="2212" builtinId="9" hidden="1"/>
    <cellStyle name="Followed Hyperlink" xfId="2214" builtinId="9" hidden="1"/>
    <cellStyle name="Followed Hyperlink" xfId="2216" builtinId="9" hidden="1"/>
    <cellStyle name="Followed Hyperlink" xfId="2218" builtinId="9" hidden="1"/>
    <cellStyle name="Followed Hyperlink" xfId="2220" builtinId="9" hidden="1"/>
    <cellStyle name="Followed Hyperlink" xfId="2222" builtinId="9" hidden="1"/>
    <cellStyle name="Followed Hyperlink" xfId="2224" builtinId="9" hidden="1"/>
    <cellStyle name="Followed Hyperlink" xfId="2226" builtinId="9" hidden="1"/>
    <cellStyle name="Followed Hyperlink" xfId="2228" builtinId="9" hidden="1"/>
    <cellStyle name="Followed Hyperlink" xfId="2230" builtinId="9" hidden="1"/>
    <cellStyle name="Followed Hyperlink" xfId="2232" builtinId="9" hidden="1"/>
    <cellStyle name="Followed Hyperlink" xfId="2234" builtinId="9" hidden="1"/>
    <cellStyle name="Followed Hyperlink" xfId="2236" builtinId="9" hidden="1"/>
    <cellStyle name="Followed Hyperlink" xfId="2238" builtinId="9" hidden="1"/>
    <cellStyle name="Followed Hyperlink" xfId="2240" builtinId="9" hidden="1"/>
    <cellStyle name="Followed Hyperlink" xfId="2242" builtinId="9" hidden="1"/>
    <cellStyle name="Followed Hyperlink" xfId="2244" builtinId="9" hidden="1"/>
    <cellStyle name="Followed Hyperlink" xfId="2246" builtinId="9" hidden="1"/>
    <cellStyle name="Followed Hyperlink" xfId="2248" builtinId="9" hidden="1"/>
    <cellStyle name="Followed Hyperlink" xfId="2250" builtinId="9" hidden="1"/>
    <cellStyle name="Followed Hyperlink" xfId="2252" builtinId="9" hidden="1"/>
    <cellStyle name="Followed Hyperlink" xfId="2254" builtinId="9" hidden="1"/>
    <cellStyle name="Followed Hyperlink" xfId="2256" builtinId="9" hidden="1"/>
    <cellStyle name="Followed Hyperlink" xfId="2258" builtinId="9" hidden="1"/>
    <cellStyle name="Followed Hyperlink" xfId="2260" builtinId="9" hidden="1"/>
    <cellStyle name="Followed Hyperlink" xfId="2262" builtinId="9" hidden="1"/>
    <cellStyle name="Followed Hyperlink" xfId="2264" builtinId="9" hidden="1"/>
    <cellStyle name="Followed Hyperlink" xfId="2266" builtinId="9" hidden="1"/>
    <cellStyle name="Followed Hyperlink" xfId="2268" builtinId="9" hidden="1"/>
    <cellStyle name="Followed Hyperlink" xfId="2270" builtinId="9" hidden="1"/>
    <cellStyle name="Followed Hyperlink" xfId="2272" builtinId="9" hidden="1"/>
    <cellStyle name="Followed Hyperlink" xfId="2274" builtinId="9" hidden="1"/>
    <cellStyle name="Followed Hyperlink" xfId="2276" builtinId="9" hidden="1"/>
    <cellStyle name="Followed Hyperlink" xfId="2278" builtinId="9" hidden="1"/>
    <cellStyle name="Followed Hyperlink" xfId="2280" builtinId="9" hidden="1"/>
    <cellStyle name="Followed Hyperlink" xfId="2282" builtinId="9" hidden="1"/>
    <cellStyle name="Followed Hyperlink" xfId="2284" builtinId="9" hidden="1"/>
    <cellStyle name="Followed Hyperlink" xfId="2286" builtinId="9" hidden="1"/>
    <cellStyle name="Followed Hyperlink" xfId="2288" builtinId="9" hidden="1"/>
    <cellStyle name="Followed Hyperlink" xfId="2290" builtinId="9" hidden="1"/>
    <cellStyle name="Followed Hyperlink" xfId="2292" builtinId="9" hidden="1"/>
    <cellStyle name="Followed Hyperlink" xfId="2294" builtinId="9" hidden="1"/>
    <cellStyle name="Followed Hyperlink" xfId="2296" builtinId="9" hidden="1"/>
    <cellStyle name="Followed Hyperlink" xfId="2298" builtinId="9" hidden="1"/>
    <cellStyle name="Followed Hyperlink" xfId="2300" builtinId="9" hidden="1"/>
    <cellStyle name="Followed Hyperlink" xfId="2302" builtinId="9" hidden="1"/>
    <cellStyle name="Followed Hyperlink" xfId="2304" builtinId="9" hidden="1"/>
    <cellStyle name="Followed Hyperlink" xfId="2306" builtinId="9" hidden="1"/>
    <cellStyle name="Followed Hyperlink" xfId="2308" builtinId="9" hidden="1"/>
    <cellStyle name="Followed Hyperlink" xfId="2327" builtinId="9" hidden="1"/>
    <cellStyle name="Followed Hyperlink" xfId="2328" builtinId="9" hidden="1"/>
    <cellStyle name="Followed Hyperlink" xfId="2329" builtinId="9" hidden="1"/>
    <cellStyle name="Followed Hyperlink" xfId="2330" builtinId="9" hidden="1"/>
    <cellStyle name="Followed Hyperlink" xfId="2331" builtinId="9" hidden="1"/>
    <cellStyle name="Followed Hyperlink" xfId="2332" builtinId="9" hidden="1"/>
    <cellStyle name="Followed Hyperlink" xfId="2333" builtinId="9" hidden="1"/>
    <cellStyle name="Followed Hyperlink" xfId="2334" builtinId="9" hidden="1"/>
    <cellStyle name="Followed Hyperlink" xfId="2335" builtinId="9" hidden="1"/>
    <cellStyle name="Followed Hyperlink" xfId="2336" builtinId="9" hidden="1"/>
    <cellStyle name="Followed Hyperlink" xfId="2337" builtinId="9" hidden="1"/>
    <cellStyle name="Followed Hyperlink" xfId="2338" builtinId="9" hidden="1"/>
    <cellStyle name="Followed Hyperlink" xfId="2339" builtinId="9" hidden="1"/>
    <cellStyle name="Followed Hyperlink" xfId="2340" builtinId="9" hidden="1"/>
    <cellStyle name="Followed Hyperlink" xfId="2341" builtinId="9" hidden="1"/>
    <cellStyle name="Followed Hyperlink" xfId="2342" builtinId="9" hidden="1"/>
    <cellStyle name="Followed Hyperlink" xfId="2343" builtinId="9" hidden="1"/>
    <cellStyle name="Followed Hyperlink" xfId="2344" builtinId="9" hidden="1"/>
    <cellStyle name="Followed Hyperlink" xfId="2345" builtinId="9" hidden="1"/>
    <cellStyle name="Followed Hyperlink" xfId="2346" builtinId="9" hidden="1"/>
    <cellStyle name="Followed Hyperlink" xfId="2347" builtinId="9" hidden="1"/>
    <cellStyle name="Followed Hyperlink" xfId="2348" builtinId="9" hidden="1"/>
    <cellStyle name="Followed Hyperlink" xfId="2349" builtinId="9" hidden="1"/>
    <cellStyle name="Followed Hyperlink" xfId="2350" builtinId="9" hidden="1"/>
    <cellStyle name="Followed Hyperlink" xfId="2351" builtinId="9" hidden="1"/>
    <cellStyle name="Followed Hyperlink" xfId="2352" builtinId="9" hidden="1"/>
    <cellStyle name="Followed Hyperlink" xfId="2353" builtinId="9" hidden="1"/>
    <cellStyle name="Followed Hyperlink" xfId="2354" builtinId="9" hidden="1"/>
    <cellStyle name="Followed Hyperlink" xfId="2355" builtinId="9" hidden="1"/>
    <cellStyle name="Followed Hyperlink" xfId="2356" builtinId="9" hidden="1"/>
    <cellStyle name="Followed Hyperlink" xfId="2357" builtinId="9" hidden="1"/>
    <cellStyle name="Followed Hyperlink" xfId="2358" builtinId="9" hidden="1"/>
    <cellStyle name="Followed Hyperlink" xfId="2359" builtinId="9" hidden="1"/>
    <cellStyle name="Followed Hyperlink" xfId="2360" builtinId="9" hidden="1"/>
    <cellStyle name="Followed Hyperlink" xfId="2361" builtinId="9" hidden="1"/>
    <cellStyle name="Followed Hyperlink" xfId="2362" builtinId="9" hidden="1"/>
    <cellStyle name="Followed Hyperlink" xfId="2363" builtinId="9" hidden="1"/>
    <cellStyle name="Followed Hyperlink" xfId="2364" builtinId="9" hidden="1"/>
    <cellStyle name="Followed Hyperlink" xfId="2365" builtinId="9" hidden="1"/>
    <cellStyle name="Followed Hyperlink" xfId="2366" builtinId="9" hidden="1"/>
    <cellStyle name="Followed Hyperlink" xfId="2367" builtinId="9" hidden="1"/>
    <cellStyle name="Followed Hyperlink" xfId="2368" builtinId="9" hidden="1"/>
    <cellStyle name="Followed Hyperlink" xfId="2369" builtinId="9" hidden="1"/>
    <cellStyle name="Followed Hyperlink" xfId="2370" builtinId="9" hidden="1"/>
    <cellStyle name="Followed Hyperlink" xfId="2371" builtinId="9" hidden="1"/>
    <cellStyle name="Followed Hyperlink" xfId="2372" builtinId="9" hidden="1"/>
    <cellStyle name="Followed Hyperlink" xfId="2373" builtinId="9" hidden="1"/>
    <cellStyle name="Followed Hyperlink" xfId="2374" builtinId="9" hidden="1"/>
    <cellStyle name="Followed Hyperlink" xfId="2375" builtinId="9" hidden="1"/>
    <cellStyle name="Followed Hyperlink" xfId="2376" builtinId="9" hidden="1"/>
    <cellStyle name="Followed Hyperlink" xfId="2377" builtinId="9" hidden="1"/>
    <cellStyle name="Followed Hyperlink" xfId="2378" builtinId="9" hidden="1"/>
    <cellStyle name="Followed Hyperlink" xfId="2379" builtinId="9" hidden="1"/>
    <cellStyle name="Followed Hyperlink" xfId="2380" builtinId="9" hidden="1"/>
    <cellStyle name="Followed Hyperlink" xfId="2381" builtinId="9" hidden="1"/>
    <cellStyle name="Followed Hyperlink" xfId="2382" builtinId="9" hidden="1"/>
    <cellStyle name="Followed Hyperlink" xfId="2383" builtinId="9" hidden="1"/>
    <cellStyle name="Followed Hyperlink" xfId="2384" builtinId="9" hidden="1"/>
    <cellStyle name="Followed Hyperlink" xfId="2385" builtinId="9" hidden="1"/>
    <cellStyle name="Followed Hyperlink" xfId="2386" builtinId="9" hidden="1"/>
    <cellStyle name="Followed Hyperlink" xfId="2387" builtinId="9" hidden="1"/>
    <cellStyle name="Followed Hyperlink" xfId="2388" builtinId="9" hidden="1"/>
    <cellStyle name="Followed Hyperlink" xfId="2389" builtinId="9" hidden="1"/>
    <cellStyle name="Followed Hyperlink" xfId="2390" builtinId="9" hidden="1"/>
    <cellStyle name="Followed Hyperlink" xfId="2391" builtinId="9" hidden="1"/>
    <cellStyle name="Followed Hyperlink" xfId="2392" builtinId="9" hidden="1"/>
    <cellStyle name="Followed Hyperlink" xfId="2393" builtinId="9" hidden="1"/>
    <cellStyle name="Followed Hyperlink" xfId="2394" builtinId="9" hidden="1"/>
    <cellStyle name="Followed Hyperlink" xfId="2395" builtinId="9" hidden="1"/>
    <cellStyle name="Followed Hyperlink" xfId="2401" builtinId="9" hidden="1"/>
    <cellStyle name="Followed Hyperlink" xfId="2403" builtinId="9" hidden="1"/>
    <cellStyle name="Followed Hyperlink" xfId="2405" builtinId="9" hidden="1"/>
    <cellStyle name="Followed Hyperlink" xfId="2407" builtinId="9" hidden="1"/>
    <cellStyle name="Followed Hyperlink" xfId="2409" builtinId="9" hidden="1"/>
    <cellStyle name="Followed Hyperlink" xfId="2411" builtinId="9" hidden="1"/>
    <cellStyle name="Followed Hyperlink" xfId="2413" builtinId="9" hidden="1"/>
    <cellStyle name="Followed Hyperlink" xfId="2415" builtinId="9" hidden="1"/>
    <cellStyle name="Followed Hyperlink" xfId="2426" builtinId="9" hidden="1"/>
    <cellStyle name="Followed Hyperlink" xfId="2428" builtinId="9" hidden="1"/>
    <cellStyle name="Followed Hyperlink" xfId="2430" builtinId="9" hidden="1"/>
    <cellStyle name="Followed Hyperlink" xfId="2432" builtinId="9" hidden="1"/>
    <cellStyle name="Followed Hyperlink" xfId="2434" builtinId="9" hidden="1"/>
    <cellStyle name="Followed Hyperlink" xfId="2436" builtinId="9" hidden="1"/>
    <cellStyle name="Followed Hyperlink" xfId="2438" builtinId="9" hidden="1"/>
    <cellStyle name="Followed Hyperlink" xfId="2440" builtinId="9" hidden="1"/>
    <cellStyle name="Followed Hyperlink" xfId="2442" builtinId="9" hidden="1"/>
    <cellStyle name="Followed Hyperlink" xfId="2444" builtinId="9" hidden="1"/>
    <cellStyle name="Followed Hyperlink" xfId="2446" builtinId="9" hidden="1"/>
    <cellStyle name="Followed Hyperlink" xfId="2448" builtinId="9" hidden="1"/>
    <cellStyle name="Followed Hyperlink" xfId="2450" builtinId="9" hidden="1"/>
    <cellStyle name="Followed Hyperlink" xfId="2452" builtinId="9" hidden="1"/>
    <cellStyle name="Followed Hyperlink" xfId="2454" builtinId="9" hidden="1"/>
    <cellStyle name="Followed Hyperlink" xfId="2456" builtinId="9" hidden="1"/>
    <cellStyle name="Followed Hyperlink" xfId="2458" builtinId="9" hidden="1"/>
    <cellStyle name="Followed Hyperlink" xfId="2460" builtinId="9" hidden="1"/>
    <cellStyle name="Followed Hyperlink" xfId="2462" builtinId="9" hidden="1"/>
    <cellStyle name="Followed Hyperlink" xfId="2464" builtinId="9" hidden="1"/>
    <cellStyle name="Followed Hyperlink" xfId="2466" builtinId="9" hidden="1"/>
    <cellStyle name="Followed Hyperlink" xfId="2468" builtinId="9" hidden="1"/>
    <cellStyle name="Followed Hyperlink" xfId="2470" builtinId="9" hidden="1"/>
    <cellStyle name="Followed Hyperlink" xfId="2472" builtinId="9" hidden="1"/>
    <cellStyle name="Followed Hyperlink" xfId="2474" builtinId="9" hidden="1"/>
    <cellStyle name="Followed Hyperlink" xfId="2476" builtinId="9" hidden="1"/>
    <cellStyle name="Followed Hyperlink" xfId="2478" builtinId="9" hidden="1"/>
    <cellStyle name="Followed Hyperlink" xfId="2480" builtinId="9" hidden="1"/>
    <cellStyle name="Followed Hyperlink" xfId="2482" builtinId="9" hidden="1"/>
    <cellStyle name="Followed Hyperlink" xfId="2484" builtinId="9" hidden="1"/>
    <cellStyle name="Followed Hyperlink" xfId="2486" builtinId="9" hidden="1"/>
    <cellStyle name="Followed Hyperlink" xfId="2488" builtinId="9" hidden="1"/>
    <cellStyle name="Followed Hyperlink" xfId="2490" builtinId="9" hidden="1"/>
    <cellStyle name="Followed Hyperlink" xfId="2492" builtinId="9" hidden="1"/>
    <cellStyle name="Followed Hyperlink" xfId="2494" builtinId="9" hidden="1"/>
    <cellStyle name="Followed Hyperlink" xfId="2496" builtinId="9" hidden="1"/>
    <cellStyle name="Followed Hyperlink" xfId="2498" builtinId="9" hidden="1"/>
    <cellStyle name="Followed Hyperlink" xfId="2500" builtinId="9" hidden="1"/>
    <cellStyle name="Followed Hyperlink" xfId="2502" builtinId="9" hidden="1"/>
    <cellStyle name="Followed Hyperlink" xfId="2504" builtinId="9" hidden="1"/>
    <cellStyle name="Followed Hyperlink" xfId="2506" builtinId="9" hidden="1"/>
    <cellStyle name="Followed Hyperlink" xfId="2508" builtinId="9" hidden="1"/>
    <cellStyle name="Followed Hyperlink" xfId="2510" builtinId="9" hidden="1"/>
    <cellStyle name="Followed Hyperlink" xfId="2512" builtinId="9" hidden="1"/>
    <cellStyle name="Followed Hyperlink" xfId="2514" builtinId="9" hidden="1"/>
    <cellStyle name="Followed Hyperlink" xfId="2516" builtinId="9" hidden="1"/>
    <cellStyle name="Followed Hyperlink" xfId="2518" builtinId="9" hidden="1"/>
    <cellStyle name="Followed Hyperlink" xfId="2520" builtinId="9" hidden="1"/>
    <cellStyle name="Followed Hyperlink" xfId="2522" builtinId="9" hidden="1"/>
    <cellStyle name="Followed Hyperlink" xfId="2524" builtinId="9" hidden="1"/>
    <cellStyle name="Followed Hyperlink" xfId="2526" builtinId="9" hidden="1"/>
    <cellStyle name="Followed Hyperlink" xfId="2528" builtinId="9" hidden="1"/>
    <cellStyle name="Followed Hyperlink" xfId="2530" builtinId="9" hidden="1"/>
    <cellStyle name="Followed Hyperlink" xfId="2532" builtinId="9" hidden="1"/>
    <cellStyle name="Followed Hyperlink" xfId="2534" builtinId="9" hidden="1"/>
    <cellStyle name="Followed Hyperlink" xfId="2536" builtinId="9" hidden="1"/>
    <cellStyle name="Followed Hyperlink" xfId="2538" builtinId="9" hidden="1"/>
    <cellStyle name="Followed Hyperlink" xfId="2540" builtinId="9" hidden="1"/>
    <cellStyle name="Followed Hyperlink" xfId="2542" builtinId="9" hidden="1"/>
    <cellStyle name="Followed Hyperlink" xfId="2544" builtinId="9" hidden="1"/>
    <cellStyle name="Followed Hyperlink" xfId="2546" builtinId="9" hidden="1"/>
    <cellStyle name="Followed Hyperlink" xfId="2566" builtinId="9" hidden="1"/>
    <cellStyle name="Followed Hyperlink" xfId="2567" builtinId="9" hidden="1"/>
    <cellStyle name="Followed Hyperlink" xfId="2568" builtinId="9" hidden="1"/>
    <cellStyle name="Followed Hyperlink" xfId="2569" builtinId="9" hidden="1"/>
    <cellStyle name="Followed Hyperlink" xfId="2570" builtinId="9" hidden="1"/>
    <cellStyle name="Followed Hyperlink" xfId="2571" builtinId="9" hidden="1"/>
    <cellStyle name="Followed Hyperlink" xfId="2572" builtinId="9" hidden="1"/>
    <cellStyle name="Followed Hyperlink" xfId="2573" builtinId="9" hidden="1"/>
    <cellStyle name="Followed Hyperlink" xfId="2574" builtinId="9" hidden="1"/>
    <cellStyle name="Followed Hyperlink" xfId="2575" builtinId="9" hidden="1"/>
    <cellStyle name="Followed Hyperlink" xfId="2576" builtinId="9" hidden="1"/>
    <cellStyle name="Followed Hyperlink" xfId="2577" builtinId="9" hidden="1"/>
    <cellStyle name="Followed Hyperlink" xfId="2578" builtinId="9" hidden="1"/>
    <cellStyle name="Followed Hyperlink" xfId="2579" builtinId="9" hidden="1"/>
    <cellStyle name="Followed Hyperlink" xfId="2580" builtinId="9" hidden="1"/>
    <cellStyle name="Followed Hyperlink" xfId="2581" builtinId="9" hidden="1"/>
    <cellStyle name="Followed Hyperlink" xfId="2582" builtinId="9" hidden="1"/>
    <cellStyle name="Followed Hyperlink" xfId="2583" builtinId="9" hidden="1"/>
    <cellStyle name="Followed Hyperlink" xfId="2584" builtinId="9" hidden="1"/>
    <cellStyle name="Followed Hyperlink" xfId="2585" builtinId="9" hidden="1"/>
    <cellStyle name="Followed Hyperlink" xfId="2586" builtinId="9" hidden="1"/>
    <cellStyle name="Followed Hyperlink" xfId="2587" builtinId="9" hidden="1"/>
    <cellStyle name="Followed Hyperlink" xfId="2588" builtinId="9" hidden="1"/>
    <cellStyle name="Followed Hyperlink" xfId="2589" builtinId="9" hidden="1"/>
    <cellStyle name="Followed Hyperlink" xfId="2590" builtinId="9" hidden="1"/>
    <cellStyle name="Followed Hyperlink" xfId="2591" builtinId="9" hidden="1"/>
    <cellStyle name="Followed Hyperlink" xfId="2592" builtinId="9" hidden="1"/>
    <cellStyle name="Followed Hyperlink" xfId="2593" builtinId="9" hidden="1"/>
    <cellStyle name="Followed Hyperlink" xfId="2594" builtinId="9" hidden="1"/>
    <cellStyle name="Followed Hyperlink" xfId="2595" builtinId="9" hidden="1"/>
    <cellStyle name="Followed Hyperlink" xfId="2596" builtinId="9" hidden="1"/>
    <cellStyle name="Followed Hyperlink" xfId="2597" builtinId="9" hidden="1"/>
    <cellStyle name="Followed Hyperlink" xfId="2598" builtinId="9" hidden="1"/>
    <cellStyle name="Followed Hyperlink" xfId="2599" builtinId="9" hidden="1"/>
    <cellStyle name="Followed Hyperlink" xfId="2600" builtinId="9" hidden="1"/>
    <cellStyle name="Followed Hyperlink" xfId="2601" builtinId="9" hidden="1"/>
    <cellStyle name="Followed Hyperlink" xfId="2602" builtinId="9" hidden="1"/>
    <cellStyle name="Followed Hyperlink" xfId="2603" builtinId="9" hidden="1"/>
    <cellStyle name="Followed Hyperlink" xfId="2604" builtinId="9" hidden="1"/>
    <cellStyle name="Followed Hyperlink" xfId="2605" builtinId="9" hidden="1"/>
    <cellStyle name="Followed Hyperlink" xfId="2606" builtinId="9" hidden="1"/>
    <cellStyle name="Followed Hyperlink" xfId="2607" builtinId="9" hidden="1"/>
    <cellStyle name="Followed Hyperlink" xfId="2608" builtinId="9" hidden="1"/>
    <cellStyle name="Followed Hyperlink" xfId="2609" builtinId="9" hidden="1"/>
    <cellStyle name="Followed Hyperlink" xfId="2610" builtinId="9" hidden="1"/>
    <cellStyle name="Followed Hyperlink" xfId="2611" builtinId="9" hidden="1"/>
    <cellStyle name="Followed Hyperlink" xfId="2612" builtinId="9" hidden="1"/>
    <cellStyle name="Followed Hyperlink" xfId="2613" builtinId="9" hidden="1"/>
    <cellStyle name="Followed Hyperlink" xfId="2614" builtinId="9" hidden="1"/>
    <cellStyle name="Followed Hyperlink" xfId="2615" builtinId="9" hidden="1"/>
    <cellStyle name="Followed Hyperlink" xfId="2616" builtinId="9" hidden="1"/>
    <cellStyle name="Followed Hyperlink" xfId="2617" builtinId="9" hidden="1"/>
    <cellStyle name="Followed Hyperlink" xfId="2618" builtinId="9" hidden="1"/>
    <cellStyle name="Followed Hyperlink" xfId="2619" builtinId="9" hidden="1"/>
    <cellStyle name="Followed Hyperlink" xfId="2620" builtinId="9" hidden="1"/>
    <cellStyle name="Followed Hyperlink" xfId="2621" builtinId="9" hidden="1"/>
    <cellStyle name="Followed Hyperlink" xfId="2622" builtinId="9" hidden="1"/>
    <cellStyle name="Followed Hyperlink" xfId="2623" builtinId="9" hidden="1"/>
    <cellStyle name="Followed Hyperlink" xfId="2624" builtinId="9" hidden="1"/>
    <cellStyle name="Followed Hyperlink" xfId="2625" builtinId="9" hidden="1"/>
    <cellStyle name="Followed Hyperlink" xfId="2626" builtinId="9" hidden="1"/>
    <cellStyle name="Followed Hyperlink" xfId="2627" builtinId="9" hidden="1"/>
    <cellStyle name="Followed Hyperlink" xfId="2628" builtinId="9" hidden="1"/>
    <cellStyle name="Followed Hyperlink" xfId="2629" builtinId="9" hidden="1"/>
    <cellStyle name="Followed Hyperlink" xfId="2630" builtinId="9" hidden="1"/>
    <cellStyle name="Followed Hyperlink" xfId="2631" builtinId="9" hidden="1"/>
    <cellStyle name="Followed Hyperlink" xfId="2632" builtinId="9" hidden="1"/>
    <cellStyle name="Followed Hyperlink" xfId="2633" builtinId="9" hidden="1"/>
    <cellStyle name="Followed Hyperlink" xfId="2634" builtinId="9" hidden="1"/>
    <cellStyle name="Followed Hyperlink" xfId="2648" builtinId="9" hidden="1"/>
    <cellStyle name="Followed Hyperlink" xfId="2650" builtinId="9" hidden="1"/>
    <cellStyle name="Followed Hyperlink" xfId="2652" builtinId="9" hidden="1"/>
    <cellStyle name="Followed Hyperlink" xfId="2654" builtinId="9" hidden="1"/>
    <cellStyle name="Followed Hyperlink" xfId="2656" builtinId="9" hidden="1"/>
    <cellStyle name="Followed Hyperlink" xfId="2658" builtinId="9" hidden="1"/>
    <cellStyle name="Followed Hyperlink" xfId="2660" builtinId="9" hidden="1"/>
    <cellStyle name="Followed Hyperlink" xfId="2662" builtinId="9" hidden="1"/>
    <cellStyle name="Followed Hyperlink" xfId="2673" builtinId="9" hidden="1"/>
    <cellStyle name="Followed Hyperlink" xfId="2675" builtinId="9" hidden="1"/>
    <cellStyle name="Followed Hyperlink" xfId="2677" builtinId="9" hidden="1"/>
    <cellStyle name="Followed Hyperlink" xfId="2679" builtinId="9" hidden="1"/>
    <cellStyle name="Followed Hyperlink" xfId="2681" builtinId="9" hidden="1"/>
    <cellStyle name="Followed Hyperlink" xfId="2683" builtinId="9" hidden="1"/>
    <cellStyle name="Followed Hyperlink" xfId="2685" builtinId="9" hidden="1"/>
    <cellStyle name="Followed Hyperlink" xfId="2687" builtinId="9" hidden="1"/>
    <cellStyle name="Followed Hyperlink" xfId="2689" builtinId="9" hidden="1"/>
    <cellStyle name="Followed Hyperlink" xfId="2691" builtinId="9" hidden="1"/>
    <cellStyle name="Followed Hyperlink" xfId="2693" builtinId="9" hidden="1"/>
    <cellStyle name="Followed Hyperlink" xfId="2695" builtinId="9" hidden="1"/>
    <cellStyle name="Followed Hyperlink" xfId="2697" builtinId="9" hidden="1"/>
    <cellStyle name="Followed Hyperlink" xfId="2699" builtinId="9" hidden="1"/>
    <cellStyle name="Followed Hyperlink" xfId="2701" builtinId="9" hidden="1"/>
    <cellStyle name="Followed Hyperlink" xfId="2703" builtinId="9" hidden="1"/>
    <cellStyle name="Followed Hyperlink" xfId="2705" builtinId="9" hidden="1"/>
    <cellStyle name="Followed Hyperlink" xfId="2707" builtinId="9" hidden="1"/>
    <cellStyle name="Followed Hyperlink" xfId="2709" builtinId="9" hidden="1"/>
    <cellStyle name="Followed Hyperlink" xfId="2711" builtinId="9" hidden="1"/>
    <cellStyle name="Followed Hyperlink" xfId="2713" builtinId="9" hidden="1"/>
    <cellStyle name="Followed Hyperlink" xfId="2715" builtinId="9" hidden="1"/>
    <cellStyle name="Followed Hyperlink" xfId="2717" builtinId="9" hidden="1"/>
    <cellStyle name="Followed Hyperlink" xfId="2719" builtinId="9" hidden="1"/>
    <cellStyle name="Followed Hyperlink" xfId="2721" builtinId="9" hidden="1"/>
    <cellStyle name="Followed Hyperlink" xfId="2723" builtinId="9" hidden="1"/>
    <cellStyle name="Followed Hyperlink" xfId="2725" builtinId="9" hidden="1"/>
    <cellStyle name="Followed Hyperlink" xfId="2727" builtinId="9" hidden="1"/>
    <cellStyle name="Followed Hyperlink" xfId="2729" builtinId="9" hidden="1"/>
    <cellStyle name="Followed Hyperlink" xfId="2731" builtinId="9" hidden="1"/>
    <cellStyle name="Followed Hyperlink" xfId="2733" builtinId="9" hidden="1"/>
    <cellStyle name="Followed Hyperlink" xfId="2735" builtinId="9" hidden="1"/>
    <cellStyle name="Followed Hyperlink" xfId="2737" builtinId="9" hidden="1"/>
    <cellStyle name="Followed Hyperlink" xfId="2739" builtinId="9" hidden="1"/>
    <cellStyle name="Followed Hyperlink" xfId="2741" builtinId="9" hidden="1"/>
    <cellStyle name="Followed Hyperlink" xfId="2743" builtinId="9" hidden="1"/>
    <cellStyle name="Followed Hyperlink" xfId="2745" builtinId="9" hidden="1"/>
    <cellStyle name="Followed Hyperlink" xfId="2747" builtinId="9" hidden="1"/>
    <cellStyle name="Followed Hyperlink" xfId="2749" builtinId="9" hidden="1"/>
    <cellStyle name="Followed Hyperlink" xfId="2751" builtinId="9" hidden="1"/>
    <cellStyle name="Followed Hyperlink" xfId="2753" builtinId="9" hidden="1"/>
    <cellStyle name="Followed Hyperlink" xfId="2755" builtinId="9" hidden="1"/>
    <cellStyle name="Followed Hyperlink" xfId="2757" builtinId="9" hidden="1"/>
    <cellStyle name="Followed Hyperlink" xfId="2759" builtinId="9" hidden="1"/>
    <cellStyle name="Followed Hyperlink" xfId="2761" builtinId="9" hidden="1"/>
    <cellStyle name="Followed Hyperlink" xfId="2763" builtinId="9" hidden="1"/>
    <cellStyle name="Followed Hyperlink" xfId="2765" builtinId="9" hidden="1"/>
    <cellStyle name="Followed Hyperlink" xfId="2767" builtinId="9" hidden="1"/>
    <cellStyle name="Followed Hyperlink" xfId="2769" builtinId="9" hidden="1"/>
    <cellStyle name="Followed Hyperlink" xfId="2771" builtinId="9" hidden="1"/>
    <cellStyle name="Followed Hyperlink" xfId="2773" builtinId="9" hidden="1"/>
    <cellStyle name="Followed Hyperlink" xfId="2775" builtinId="9" hidden="1"/>
    <cellStyle name="Followed Hyperlink" xfId="2777" builtinId="9" hidden="1"/>
    <cellStyle name="Followed Hyperlink" xfId="2779" builtinId="9" hidden="1"/>
    <cellStyle name="Followed Hyperlink" xfId="2781" builtinId="9" hidden="1"/>
    <cellStyle name="Followed Hyperlink" xfId="2783" builtinId="9" hidden="1"/>
    <cellStyle name="Followed Hyperlink" xfId="2785" builtinId="9" hidden="1"/>
    <cellStyle name="Followed Hyperlink" xfId="2787" builtinId="9" hidden="1"/>
    <cellStyle name="Followed Hyperlink" xfId="2789" builtinId="9" hidden="1"/>
    <cellStyle name="Followed Hyperlink" xfId="2791" builtinId="9" hidden="1"/>
    <cellStyle name="Followed Hyperlink" xfId="2793" builtinId="9" hidden="1"/>
    <cellStyle name="Followed Hyperlink" xfId="2812" builtinId="9" hidden="1"/>
    <cellStyle name="Followed Hyperlink" xfId="2813" builtinId="9" hidden="1"/>
    <cellStyle name="Followed Hyperlink" xfId="2814" builtinId="9" hidden="1"/>
    <cellStyle name="Followed Hyperlink" xfId="2815" builtinId="9" hidden="1"/>
    <cellStyle name="Followed Hyperlink" xfId="2816" builtinId="9" hidden="1"/>
    <cellStyle name="Followed Hyperlink" xfId="2817" builtinId="9" hidden="1"/>
    <cellStyle name="Followed Hyperlink" xfId="2818" builtinId="9" hidden="1"/>
    <cellStyle name="Followed Hyperlink" xfId="2819" builtinId="9" hidden="1"/>
    <cellStyle name="Followed Hyperlink" xfId="2820" builtinId="9" hidden="1"/>
    <cellStyle name="Followed Hyperlink" xfId="2821" builtinId="9" hidden="1"/>
    <cellStyle name="Followed Hyperlink" xfId="2822" builtinId="9" hidden="1"/>
    <cellStyle name="Followed Hyperlink" xfId="2823" builtinId="9" hidden="1"/>
    <cellStyle name="Followed Hyperlink" xfId="2824" builtinId="9" hidden="1"/>
    <cellStyle name="Followed Hyperlink" xfId="2825" builtinId="9" hidden="1"/>
    <cellStyle name="Followed Hyperlink" xfId="2826" builtinId="9" hidden="1"/>
    <cellStyle name="Followed Hyperlink" xfId="2827" builtinId="9" hidden="1"/>
    <cellStyle name="Followed Hyperlink" xfId="2828" builtinId="9" hidden="1"/>
    <cellStyle name="Followed Hyperlink" xfId="2829" builtinId="9" hidden="1"/>
    <cellStyle name="Followed Hyperlink" xfId="2830" builtinId="9" hidden="1"/>
    <cellStyle name="Followed Hyperlink" xfId="2831" builtinId="9" hidden="1"/>
    <cellStyle name="Followed Hyperlink" xfId="2832" builtinId="9" hidden="1"/>
    <cellStyle name="Followed Hyperlink" xfId="2833" builtinId="9" hidden="1"/>
    <cellStyle name="Followed Hyperlink" xfId="2834" builtinId="9" hidden="1"/>
    <cellStyle name="Followed Hyperlink" xfId="2835" builtinId="9" hidden="1"/>
    <cellStyle name="Followed Hyperlink" xfId="2836" builtinId="9" hidden="1"/>
    <cellStyle name="Followed Hyperlink" xfId="2837" builtinId="9" hidden="1"/>
    <cellStyle name="Followed Hyperlink" xfId="2838" builtinId="9" hidden="1"/>
    <cellStyle name="Followed Hyperlink" xfId="2839" builtinId="9" hidden="1"/>
    <cellStyle name="Followed Hyperlink" xfId="2840" builtinId="9" hidden="1"/>
    <cellStyle name="Followed Hyperlink" xfId="2841" builtinId="9" hidden="1"/>
    <cellStyle name="Followed Hyperlink" xfId="2842" builtinId="9" hidden="1"/>
    <cellStyle name="Followed Hyperlink" xfId="2843" builtinId="9" hidden="1"/>
    <cellStyle name="Followed Hyperlink" xfId="2844" builtinId="9" hidden="1"/>
    <cellStyle name="Followed Hyperlink" xfId="2845" builtinId="9" hidden="1"/>
    <cellStyle name="Followed Hyperlink" xfId="2846" builtinId="9" hidden="1"/>
    <cellStyle name="Followed Hyperlink" xfId="2847" builtinId="9" hidden="1"/>
    <cellStyle name="Followed Hyperlink" xfId="2848" builtinId="9" hidden="1"/>
    <cellStyle name="Followed Hyperlink" xfId="2849" builtinId="9" hidden="1"/>
    <cellStyle name="Followed Hyperlink" xfId="2850" builtinId="9" hidden="1"/>
    <cellStyle name="Followed Hyperlink" xfId="2851" builtinId="9" hidden="1"/>
    <cellStyle name="Followed Hyperlink" xfId="2852" builtinId="9" hidden="1"/>
    <cellStyle name="Followed Hyperlink" xfId="2853" builtinId="9" hidden="1"/>
    <cellStyle name="Followed Hyperlink" xfId="2854" builtinId="9" hidden="1"/>
    <cellStyle name="Followed Hyperlink" xfId="2855" builtinId="9" hidden="1"/>
    <cellStyle name="Followed Hyperlink" xfId="2856" builtinId="9" hidden="1"/>
    <cellStyle name="Followed Hyperlink" xfId="2857" builtinId="9" hidden="1"/>
    <cellStyle name="Followed Hyperlink" xfId="2858" builtinId="9" hidden="1"/>
    <cellStyle name="Followed Hyperlink" xfId="2859" builtinId="9" hidden="1"/>
    <cellStyle name="Followed Hyperlink" xfId="2860" builtinId="9" hidden="1"/>
    <cellStyle name="Followed Hyperlink" xfId="2861" builtinId="9" hidden="1"/>
    <cellStyle name="Followed Hyperlink" xfId="2862" builtinId="9" hidden="1"/>
    <cellStyle name="Followed Hyperlink" xfId="2863" builtinId="9" hidden="1"/>
    <cellStyle name="Followed Hyperlink" xfId="2864" builtinId="9" hidden="1"/>
    <cellStyle name="Followed Hyperlink" xfId="2865" builtinId="9" hidden="1"/>
    <cellStyle name="Followed Hyperlink" xfId="2866" builtinId="9" hidden="1"/>
    <cellStyle name="Followed Hyperlink" xfId="2867" builtinId="9" hidden="1"/>
    <cellStyle name="Followed Hyperlink" xfId="2868" builtinId="9" hidden="1"/>
    <cellStyle name="Followed Hyperlink" xfId="2869" builtinId="9" hidden="1"/>
    <cellStyle name="Followed Hyperlink" xfId="2870" builtinId="9" hidden="1"/>
    <cellStyle name="Followed Hyperlink" xfId="2871" builtinId="9" hidden="1"/>
    <cellStyle name="Followed Hyperlink" xfId="2872" builtinId="9" hidden="1"/>
    <cellStyle name="Followed Hyperlink" xfId="2873" builtinId="9" hidden="1"/>
    <cellStyle name="Followed Hyperlink" xfId="2874" builtinId="9" hidden="1"/>
    <cellStyle name="Followed Hyperlink" xfId="2875" builtinId="9" hidden="1"/>
    <cellStyle name="Followed Hyperlink" xfId="2876" builtinId="9" hidden="1"/>
    <cellStyle name="Followed Hyperlink" xfId="2877" builtinId="9" hidden="1"/>
    <cellStyle name="Followed Hyperlink" xfId="2878" builtinId="9" hidden="1"/>
    <cellStyle name="Followed Hyperlink" xfId="2879" builtinId="9" hidden="1"/>
    <cellStyle name="Followed Hyperlink" xfId="2880" builtinId="9" hidden="1"/>
    <cellStyle name="Followed Hyperlink" xfId="2884" builtinId="9" hidden="1"/>
    <cellStyle name="Followed Hyperlink" xfId="2886" builtinId="9" hidden="1"/>
    <cellStyle name="Followed Hyperlink" xfId="2888" builtinId="9" hidden="1"/>
    <cellStyle name="Followed Hyperlink" xfId="2890" builtinId="9" hidden="1"/>
    <cellStyle name="Followed Hyperlink" xfId="2892" builtinId="9" hidden="1"/>
    <cellStyle name="Followed Hyperlink" xfId="2894" builtinId="9" hidden="1"/>
    <cellStyle name="Followed Hyperlink" xfId="2896" builtinId="9" hidden="1"/>
    <cellStyle name="Followed Hyperlink" xfId="2898" builtinId="9" hidden="1"/>
    <cellStyle name="Followed Hyperlink" xfId="2900" builtinId="9" hidden="1"/>
    <cellStyle name="Followed Hyperlink" xfId="2902" builtinId="9" hidden="1"/>
    <cellStyle name="Followed Hyperlink" xfId="2904" builtinId="9" hidden="1"/>
    <cellStyle name="Followed Hyperlink" xfId="2906" builtinId="9" hidden="1"/>
    <cellStyle name="Followed Hyperlink" xfId="2908" builtinId="9" hidden="1"/>
    <cellStyle name="Followed Hyperlink" xfId="2910" builtinId="9" hidden="1"/>
    <cellStyle name="Followed Hyperlink" xfId="2912" builtinId="9" hidden="1"/>
    <cellStyle name="Followed Hyperlink" xfId="2914" builtinId="9" hidden="1"/>
    <cellStyle name="Followed Hyperlink" xfId="2916" builtinId="9" hidden="1"/>
    <cellStyle name="Followed Hyperlink" xfId="2918" builtinId="9" hidden="1"/>
    <cellStyle name="Followed Hyperlink" xfId="2920" builtinId="9" hidden="1"/>
    <cellStyle name="Followed Hyperlink" xfId="2922" builtinId="9" hidden="1"/>
    <cellStyle name="Followed Hyperlink" xfId="2924" builtinId="9" hidden="1"/>
    <cellStyle name="Followed Hyperlink" xfId="2926" builtinId="9" hidden="1"/>
    <cellStyle name="Followed Hyperlink" xfId="2928" builtinId="9" hidden="1"/>
    <cellStyle name="Followed Hyperlink" xfId="2930" builtinId="9" hidden="1"/>
    <cellStyle name="Followed Hyperlink" xfId="2932" builtinId="9" hidden="1"/>
    <cellStyle name="Followed Hyperlink" xfId="2934" builtinId="9" hidden="1"/>
    <cellStyle name="Followed Hyperlink" xfId="2936" builtinId="9" hidden="1"/>
    <cellStyle name="Followed Hyperlink" xfId="2938" builtinId="9" hidden="1"/>
    <cellStyle name="Followed Hyperlink" xfId="2940" builtinId="9" hidden="1"/>
    <cellStyle name="Followed Hyperlink" xfId="2942" builtinId="9" hidden="1"/>
    <cellStyle name="Followed Hyperlink" xfId="2944" builtinId="9" hidden="1"/>
    <cellStyle name="Followed Hyperlink" xfId="2946" builtinId="9" hidden="1"/>
    <cellStyle name="Followed Hyperlink" xfId="2948" builtinId="9" hidden="1"/>
    <cellStyle name="Followed Hyperlink" xfId="2950" builtinId="9" hidden="1"/>
    <cellStyle name="Followed Hyperlink" xfId="2952" builtinId="9" hidden="1"/>
    <cellStyle name="Followed Hyperlink" xfId="2954" builtinId="9" hidden="1"/>
    <cellStyle name="Followed Hyperlink" xfId="2956" builtinId="9" hidden="1"/>
    <cellStyle name="Followed Hyperlink" xfId="2958" builtinId="9" hidden="1"/>
    <cellStyle name="Followed Hyperlink" xfId="2960" builtinId="9" hidden="1"/>
    <cellStyle name="Followed Hyperlink" xfId="2962" builtinId="9" hidden="1"/>
    <cellStyle name="Followed Hyperlink" xfId="2964" builtinId="9" hidden="1"/>
    <cellStyle name="Followed Hyperlink" xfId="2966" builtinId="9" hidden="1"/>
    <cellStyle name="Followed Hyperlink" xfId="2968" builtinId="9" hidden="1"/>
    <cellStyle name="Followed Hyperlink" xfId="2970" builtinId="9" hidden="1"/>
    <cellStyle name="Followed Hyperlink" xfId="2972" builtinId="9" hidden="1"/>
    <cellStyle name="Followed Hyperlink" xfId="2974" builtinId="9" hidden="1"/>
    <cellStyle name="Followed Hyperlink" xfId="2976" builtinId="9" hidden="1"/>
    <cellStyle name="Followed Hyperlink" xfId="2978" builtinId="9" hidden="1"/>
    <cellStyle name="Followed Hyperlink" xfId="2980" builtinId="9" hidden="1"/>
    <cellStyle name="Followed Hyperlink" xfId="2982" builtinId="9" hidden="1"/>
    <cellStyle name="Followed Hyperlink" xfId="2984" builtinId="9" hidden="1"/>
    <cellStyle name="Followed Hyperlink" xfId="2986" builtinId="9" hidden="1"/>
    <cellStyle name="Followed Hyperlink" xfId="2988" builtinId="9" hidden="1"/>
    <cellStyle name="Followed Hyperlink" xfId="2990" builtinId="9" hidden="1"/>
    <cellStyle name="Followed Hyperlink" xfId="2992" builtinId="9" hidden="1"/>
    <cellStyle name="Followed Hyperlink" xfId="2994" builtinId="9" hidden="1"/>
    <cellStyle name="Followed Hyperlink" xfId="2996" builtinId="9" hidden="1"/>
    <cellStyle name="Followed Hyperlink" xfId="2998" builtinId="9" hidden="1"/>
    <cellStyle name="Followed Hyperlink" xfId="3000" builtinId="9" hidden="1"/>
    <cellStyle name="Followed Hyperlink" xfId="3002" builtinId="9" hidden="1"/>
    <cellStyle name="Followed Hyperlink" xfId="3004" builtinId="9" hidden="1"/>
    <cellStyle name="Followed Hyperlink" xfId="3006" builtinId="9" hidden="1"/>
    <cellStyle name="Followed Hyperlink" xfId="3008" builtinId="9" hidden="1"/>
    <cellStyle name="Followed Hyperlink" xfId="3010" builtinId="9" hidden="1"/>
    <cellStyle name="Followed Hyperlink" xfId="3012" builtinId="9" hidden="1"/>
    <cellStyle name="Followed Hyperlink" xfId="3014" builtinId="9" hidden="1"/>
    <cellStyle name="Followed Hyperlink" xfId="3016" builtinId="9" hidden="1"/>
    <cellStyle name="Followed Hyperlink" xfId="3018" builtinId="9" hidden="1"/>
    <cellStyle name="Followed Hyperlink" xfId="3020" builtinId="9" hidden="1"/>
    <cellStyle name="Followed Hyperlink" xfId="3021" builtinId="9" hidden="1"/>
    <cellStyle name="Followed Hyperlink" xfId="3022" builtinId="9" hidden="1"/>
    <cellStyle name="Followed Hyperlink" xfId="3023" builtinId="9" hidden="1"/>
    <cellStyle name="Followed Hyperlink" xfId="3024" builtinId="9" hidden="1"/>
    <cellStyle name="Followed Hyperlink" xfId="3025" builtinId="9" hidden="1"/>
    <cellStyle name="Followed Hyperlink" xfId="3026" builtinId="9" hidden="1"/>
    <cellStyle name="Followed Hyperlink" xfId="3027" builtinId="9" hidden="1"/>
    <cellStyle name="Followed Hyperlink" xfId="3028" builtinId="9" hidden="1"/>
    <cellStyle name="Followed Hyperlink" xfId="3029" builtinId="9" hidden="1"/>
    <cellStyle name="Followed Hyperlink" xfId="3030" builtinId="9" hidden="1"/>
    <cellStyle name="Followed Hyperlink" xfId="3031" builtinId="9" hidden="1"/>
    <cellStyle name="Followed Hyperlink" xfId="3032" builtinId="9" hidden="1"/>
    <cellStyle name="Followed Hyperlink" xfId="3033" builtinId="9" hidden="1"/>
    <cellStyle name="Followed Hyperlink" xfId="3034" builtinId="9" hidden="1"/>
    <cellStyle name="Followed Hyperlink" xfId="3035" builtinId="9" hidden="1"/>
    <cellStyle name="Followed Hyperlink" xfId="3036" builtinId="9" hidden="1"/>
    <cellStyle name="Followed Hyperlink" xfId="3037" builtinId="9" hidden="1"/>
    <cellStyle name="Followed Hyperlink" xfId="3038" builtinId="9" hidden="1"/>
    <cellStyle name="Followed Hyperlink" xfId="3039" builtinId="9" hidden="1"/>
    <cellStyle name="Followed Hyperlink" xfId="3040" builtinId="9" hidden="1"/>
    <cellStyle name="Followed Hyperlink" xfId="3041" builtinId="9" hidden="1"/>
    <cellStyle name="Followed Hyperlink" xfId="3042" builtinId="9" hidden="1"/>
    <cellStyle name="Followed Hyperlink" xfId="3043" builtinId="9" hidden="1"/>
    <cellStyle name="Followed Hyperlink" xfId="3044" builtinId="9" hidden="1"/>
    <cellStyle name="Followed Hyperlink" xfId="3045" builtinId="9" hidden="1"/>
    <cellStyle name="Followed Hyperlink" xfId="3046" builtinId="9" hidden="1"/>
    <cellStyle name="Followed Hyperlink" xfId="3047" builtinId="9" hidden="1"/>
    <cellStyle name="Followed Hyperlink" xfId="3048" builtinId="9" hidden="1"/>
    <cellStyle name="Followed Hyperlink" xfId="3049" builtinId="9" hidden="1"/>
    <cellStyle name="Followed Hyperlink" xfId="3050" builtinId="9" hidden="1"/>
    <cellStyle name="Followed Hyperlink" xfId="3051" builtinId="9" hidden="1"/>
    <cellStyle name="Followed Hyperlink" xfId="3052" builtinId="9" hidden="1"/>
    <cellStyle name="Followed Hyperlink" xfId="3053" builtinId="9" hidden="1"/>
    <cellStyle name="Followed Hyperlink" xfId="3054" builtinId="9" hidden="1"/>
    <cellStyle name="Followed Hyperlink" xfId="3055" builtinId="9" hidden="1"/>
    <cellStyle name="Followed Hyperlink" xfId="3056" builtinId="9" hidden="1"/>
    <cellStyle name="Followed Hyperlink" xfId="3057" builtinId="9" hidden="1"/>
    <cellStyle name="Followed Hyperlink" xfId="3058" builtinId="9" hidden="1"/>
    <cellStyle name="Followed Hyperlink" xfId="3059" builtinId="9" hidden="1"/>
    <cellStyle name="Followed Hyperlink" xfId="3060" builtinId="9" hidden="1"/>
    <cellStyle name="Followed Hyperlink" xfId="3061" builtinId="9" hidden="1"/>
    <cellStyle name="Followed Hyperlink" xfId="3062" builtinId="9" hidden="1"/>
    <cellStyle name="Followed Hyperlink" xfId="3063" builtinId="9" hidden="1"/>
    <cellStyle name="Followed Hyperlink" xfId="3064" builtinId="9" hidden="1"/>
    <cellStyle name="Followed Hyperlink" xfId="3065" builtinId="9" hidden="1"/>
    <cellStyle name="Followed Hyperlink" xfId="3066" builtinId="9" hidden="1"/>
    <cellStyle name="Followed Hyperlink" xfId="3067" builtinId="9" hidden="1"/>
    <cellStyle name="Followed Hyperlink" xfId="3068" builtinId="9" hidden="1"/>
    <cellStyle name="Followed Hyperlink" xfId="3069" builtinId="9" hidden="1"/>
    <cellStyle name="Followed Hyperlink" xfId="3070" builtinId="9" hidden="1"/>
    <cellStyle name="Followed Hyperlink" xfId="3071" builtinId="9" hidden="1"/>
    <cellStyle name="Followed Hyperlink" xfId="3072" builtinId="9" hidden="1"/>
    <cellStyle name="Followed Hyperlink" xfId="3073" builtinId="9" hidden="1"/>
    <cellStyle name="Followed Hyperlink" xfId="3074" builtinId="9" hidden="1"/>
    <cellStyle name="Followed Hyperlink" xfId="3075" builtinId="9" hidden="1"/>
    <cellStyle name="Followed Hyperlink" xfId="3076" builtinId="9" hidden="1"/>
    <cellStyle name="Followed Hyperlink" xfId="3077" builtinId="9" hidden="1"/>
    <cellStyle name="Followed Hyperlink" xfId="3078" builtinId="9" hidden="1"/>
    <cellStyle name="Followed Hyperlink" xfId="3079" builtinId="9" hidden="1"/>
    <cellStyle name="Followed Hyperlink" xfId="3080" builtinId="9" hidden="1"/>
    <cellStyle name="Followed Hyperlink" xfId="3081" builtinId="9" hidden="1"/>
    <cellStyle name="Followed Hyperlink" xfId="3082" builtinId="9" hidden="1"/>
    <cellStyle name="Followed Hyperlink" xfId="3083" builtinId="9" hidden="1"/>
    <cellStyle name="Followed Hyperlink" xfId="3084" builtinId="9" hidden="1"/>
    <cellStyle name="Followed Hyperlink" xfId="3085" builtinId="9" hidden="1"/>
    <cellStyle name="Followed Hyperlink" xfId="3086" builtinId="9" hidden="1"/>
    <cellStyle name="Followed Hyperlink" xfId="3087" builtinId="9" hidden="1"/>
    <cellStyle name="Followed Hyperlink" xfId="3088" builtinId="9" hidden="1"/>
    <cellStyle name="Followed Hyperlink" xfId="3089" builtinId="9" hidden="1"/>
    <cellStyle name="Followed Hyperlink" xfId="3091" builtinId="9" hidden="1"/>
    <cellStyle name="Followed Hyperlink" xfId="3093" builtinId="9" hidden="1"/>
    <cellStyle name="Followed Hyperlink" xfId="3095" builtinId="9" hidden="1"/>
    <cellStyle name="Followed Hyperlink" xfId="3097" builtinId="9" hidden="1"/>
    <cellStyle name="Followed Hyperlink" xfId="3099" builtinId="9" hidden="1"/>
    <cellStyle name="Followed Hyperlink" xfId="3101" builtinId="9" hidden="1"/>
    <cellStyle name="Followed Hyperlink" xfId="3103" builtinId="9" hidden="1"/>
    <cellStyle name="Followed Hyperlink" xfId="3105" builtinId="9" hidden="1"/>
    <cellStyle name="Followed Hyperlink" xfId="3107" builtinId="9" hidden="1"/>
    <cellStyle name="Followed Hyperlink" xfId="3109" builtinId="9" hidden="1"/>
    <cellStyle name="Followed Hyperlink" xfId="3111" builtinId="9" hidden="1"/>
    <cellStyle name="Followed Hyperlink" xfId="3113" builtinId="9" hidden="1"/>
    <cellStyle name="Followed Hyperlink" xfId="3115" builtinId="9" hidden="1"/>
    <cellStyle name="Followed Hyperlink" xfId="3117" builtinId="9" hidden="1"/>
    <cellStyle name="Followed Hyperlink" xfId="3119" builtinId="9" hidden="1"/>
    <cellStyle name="Followed Hyperlink" xfId="3121" builtinId="9" hidden="1"/>
    <cellStyle name="Followed Hyperlink" xfId="3123" builtinId="9" hidden="1"/>
    <cellStyle name="Followed Hyperlink" xfId="3125" builtinId="9" hidden="1"/>
    <cellStyle name="Followed Hyperlink" xfId="3127" builtinId="9" hidden="1"/>
    <cellStyle name="Followed Hyperlink" xfId="3129" builtinId="9" hidden="1"/>
    <cellStyle name="Followed Hyperlink" xfId="3131" builtinId="9" hidden="1"/>
    <cellStyle name="Followed Hyperlink" xfId="3133" builtinId="9" hidden="1"/>
    <cellStyle name="Followed Hyperlink" xfId="3135" builtinId="9" hidden="1"/>
    <cellStyle name="Followed Hyperlink" xfId="3137" builtinId="9" hidden="1"/>
    <cellStyle name="Followed Hyperlink" xfId="3139" builtinId="9" hidden="1"/>
    <cellStyle name="Followed Hyperlink" xfId="3141" builtinId="9" hidden="1"/>
    <cellStyle name="Followed Hyperlink" xfId="3143" builtinId="9" hidden="1"/>
    <cellStyle name="Followed Hyperlink" xfId="3145" builtinId="9" hidden="1"/>
    <cellStyle name="Followed Hyperlink" xfId="3147" builtinId="9" hidden="1"/>
    <cellStyle name="Followed Hyperlink" xfId="3149" builtinId="9" hidden="1"/>
    <cellStyle name="Followed Hyperlink" xfId="3151" builtinId="9" hidden="1"/>
    <cellStyle name="Followed Hyperlink" xfId="3153" builtinId="9" hidden="1"/>
    <cellStyle name="Followed Hyperlink" xfId="3155" builtinId="9" hidden="1"/>
    <cellStyle name="Followed Hyperlink" xfId="3157" builtinId="9" hidden="1"/>
    <cellStyle name="Followed Hyperlink" xfId="3159" builtinId="9" hidden="1"/>
    <cellStyle name="Followed Hyperlink" xfId="3161" builtinId="9" hidden="1"/>
    <cellStyle name="Followed Hyperlink" xfId="3163" builtinId="9" hidden="1"/>
    <cellStyle name="Followed Hyperlink" xfId="3165" builtinId="9" hidden="1"/>
    <cellStyle name="Followed Hyperlink" xfId="3167" builtinId="9" hidden="1"/>
    <cellStyle name="Followed Hyperlink" xfId="3169" builtinId="9" hidden="1"/>
    <cellStyle name="Followed Hyperlink" xfId="3171" builtinId="9" hidden="1"/>
    <cellStyle name="Followed Hyperlink" xfId="3173" builtinId="9" hidden="1"/>
    <cellStyle name="Followed Hyperlink" xfId="3175" builtinId="9" hidden="1"/>
    <cellStyle name="Followed Hyperlink" xfId="3177" builtinId="9" hidden="1"/>
    <cellStyle name="Followed Hyperlink" xfId="3179" builtinId="9" hidden="1"/>
    <cellStyle name="Followed Hyperlink" xfId="3181" builtinId="9" hidden="1"/>
    <cellStyle name="Followed Hyperlink" xfId="3183" builtinId="9" hidden="1"/>
    <cellStyle name="Followed Hyperlink" xfId="3185" builtinId="9" hidden="1"/>
    <cellStyle name="Followed Hyperlink" xfId="3187" builtinId="9" hidden="1"/>
    <cellStyle name="Followed Hyperlink" xfId="3189" builtinId="9" hidden="1"/>
    <cellStyle name="Followed Hyperlink" xfId="3191" builtinId="9" hidden="1"/>
    <cellStyle name="Followed Hyperlink" xfId="3193" builtinId="9" hidden="1"/>
    <cellStyle name="Followed Hyperlink" xfId="3195" builtinId="9" hidden="1"/>
    <cellStyle name="Followed Hyperlink" xfId="3197" builtinId="9" hidden="1"/>
    <cellStyle name="Followed Hyperlink" xfId="3199" builtinId="9" hidden="1"/>
    <cellStyle name="Followed Hyperlink" xfId="3201" builtinId="9" hidden="1"/>
    <cellStyle name="Followed Hyperlink" xfId="3203" builtinId="9" hidden="1"/>
    <cellStyle name="Followed Hyperlink" xfId="3205" builtinId="9" hidden="1"/>
    <cellStyle name="Followed Hyperlink" xfId="3207" builtinId="9" hidden="1"/>
    <cellStyle name="Followed Hyperlink" xfId="3209" builtinId="9" hidden="1"/>
    <cellStyle name="Followed Hyperlink" xfId="3211" builtinId="9" hidden="1"/>
    <cellStyle name="Followed Hyperlink" xfId="3213" builtinId="9" hidden="1"/>
    <cellStyle name="Followed Hyperlink" xfId="3215" builtinId="9" hidden="1"/>
    <cellStyle name="Followed Hyperlink" xfId="3217" builtinId="9" hidden="1"/>
    <cellStyle name="Followed Hyperlink" xfId="3219" builtinId="9" hidden="1"/>
    <cellStyle name="Followed Hyperlink" xfId="3221" builtinId="9" hidden="1"/>
    <cellStyle name="Followed Hyperlink" xfId="3223" builtinId="9" hidden="1"/>
    <cellStyle name="Followed Hyperlink" xfId="3225" builtinId="9" hidden="1"/>
    <cellStyle name="Followed Hyperlink" xfId="3227" builtinId="9" hidden="1"/>
    <cellStyle name="Followed Hyperlink" xfId="3256" builtinId="9" hidden="1"/>
    <cellStyle name="Followed Hyperlink" xfId="3258" builtinId="9" hidden="1"/>
    <cellStyle name="Followed Hyperlink" xfId="3260" builtinId="9" hidden="1"/>
    <cellStyle name="Followed Hyperlink" xfId="3262" builtinId="9" hidden="1"/>
    <cellStyle name="Followed Hyperlink" xfId="3264" builtinId="9" hidden="1"/>
    <cellStyle name="Followed Hyperlink" xfId="3266" builtinId="9" hidden="1"/>
    <cellStyle name="Followed Hyperlink" xfId="3268" builtinId="9" hidden="1"/>
    <cellStyle name="Followed Hyperlink" xfId="3270" builtinId="9" hidden="1"/>
    <cellStyle name="Followed Hyperlink" xfId="3281" builtinId="9" hidden="1"/>
    <cellStyle name="Followed Hyperlink" xfId="3283" builtinId="9" hidden="1"/>
    <cellStyle name="Followed Hyperlink" xfId="3285" builtinId="9" hidden="1"/>
    <cellStyle name="Followed Hyperlink" xfId="3287" builtinId="9" hidden="1"/>
    <cellStyle name="Followed Hyperlink" xfId="3289" builtinId="9" hidden="1"/>
    <cellStyle name="Followed Hyperlink" xfId="3291" builtinId="9" hidden="1"/>
    <cellStyle name="Followed Hyperlink" xfId="3293" builtinId="9" hidden="1"/>
    <cellStyle name="Followed Hyperlink" xfId="3295" builtinId="9" hidden="1"/>
    <cellStyle name="Followed Hyperlink" xfId="3297" builtinId="9" hidden="1"/>
    <cellStyle name="Followed Hyperlink" xfId="3299" builtinId="9" hidden="1"/>
    <cellStyle name="Followed Hyperlink" xfId="3301" builtinId="9" hidden="1"/>
    <cellStyle name="Followed Hyperlink" xfId="3303" builtinId="9" hidden="1"/>
    <cellStyle name="Followed Hyperlink" xfId="3305" builtinId="9" hidden="1"/>
    <cellStyle name="Followed Hyperlink" xfId="3307" builtinId="9" hidden="1"/>
    <cellStyle name="Followed Hyperlink" xfId="3309" builtinId="9" hidden="1"/>
    <cellStyle name="Followed Hyperlink" xfId="3311" builtinId="9" hidden="1"/>
    <cellStyle name="Followed Hyperlink" xfId="3313" builtinId="9" hidden="1"/>
    <cellStyle name="Followed Hyperlink" xfId="3315" builtinId="9" hidden="1"/>
    <cellStyle name="Followed Hyperlink" xfId="3317" builtinId="9" hidden="1"/>
    <cellStyle name="Followed Hyperlink" xfId="3319" builtinId="9" hidden="1"/>
    <cellStyle name="Followed Hyperlink" xfId="3321" builtinId="9" hidden="1"/>
    <cellStyle name="Followed Hyperlink" xfId="3323" builtinId="9" hidden="1"/>
    <cellStyle name="Followed Hyperlink" xfId="3325" builtinId="9" hidden="1"/>
    <cellStyle name="Followed Hyperlink" xfId="3327" builtinId="9" hidden="1"/>
    <cellStyle name="Followed Hyperlink" xfId="3329" builtinId="9" hidden="1"/>
    <cellStyle name="Followed Hyperlink" xfId="3331" builtinId="9" hidden="1"/>
    <cellStyle name="Followed Hyperlink" xfId="3333" builtinId="9" hidden="1"/>
    <cellStyle name="Followed Hyperlink" xfId="3335" builtinId="9" hidden="1"/>
    <cellStyle name="Followed Hyperlink" xfId="3337" builtinId="9" hidden="1"/>
    <cellStyle name="Followed Hyperlink" xfId="3339" builtinId="9" hidden="1"/>
    <cellStyle name="Followed Hyperlink" xfId="3341" builtinId="9" hidden="1"/>
    <cellStyle name="Followed Hyperlink" xfId="3343" builtinId="9" hidden="1"/>
    <cellStyle name="Followed Hyperlink" xfId="3345" builtinId="9" hidden="1"/>
    <cellStyle name="Followed Hyperlink" xfId="3347" builtinId="9" hidden="1"/>
    <cellStyle name="Followed Hyperlink" xfId="3349" builtinId="9" hidden="1"/>
    <cellStyle name="Followed Hyperlink" xfId="3351" builtinId="9" hidden="1"/>
    <cellStyle name="Followed Hyperlink" xfId="3353" builtinId="9" hidden="1"/>
    <cellStyle name="Followed Hyperlink" xfId="3355" builtinId="9" hidden="1"/>
    <cellStyle name="Followed Hyperlink" xfId="3357" builtinId="9" hidden="1"/>
    <cellStyle name="Followed Hyperlink" xfId="3359" builtinId="9" hidden="1"/>
    <cellStyle name="Followed Hyperlink" xfId="3361" builtinId="9" hidden="1"/>
    <cellStyle name="Followed Hyperlink" xfId="3363" builtinId="9" hidden="1"/>
    <cellStyle name="Followed Hyperlink" xfId="3365" builtinId="9" hidden="1"/>
    <cellStyle name="Followed Hyperlink" xfId="3367" builtinId="9" hidden="1"/>
    <cellStyle name="Followed Hyperlink" xfId="3369" builtinId="9" hidden="1"/>
    <cellStyle name="Followed Hyperlink" xfId="3371" builtinId="9" hidden="1"/>
    <cellStyle name="Followed Hyperlink" xfId="3373" builtinId="9" hidden="1"/>
    <cellStyle name="Followed Hyperlink" xfId="3375" builtinId="9" hidden="1"/>
    <cellStyle name="Followed Hyperlink" xfId="3377" builtinId="9" hidden="1"/>
    <cellStyle name="Followed Hyperlink" xfId="3379" builtinId="9" hidden="1"/>
    <cellStyle name="Followed Hyperlink" xfId="3381" builtinId="9" hidden="1"/>
    <cellStyle name="Followed Hyperlink" xfId="3383" builtinId="9" hidden="1"/>
    <cellStyle name="Followed Hyperlink" xfId="3385" builtinId="9" hidden="1"/>
    <cellStyle name="Followed Hyperlink" xfId="3387" builtinId="9" hidden="1"/>
    <cellStyle name="Followed Hyperlink" xfId="3389" builtinId="9" hidden="1"/>
    <cellStyle name="Followed Hyperlink" xfId="3391" builtinId="9" hidden="1"/>
    <cellStyle name="Followed Hyperlink" xfId="3393" builtinId="9" hidden="1"/>
    <cellStyle name="Followed Hyperlink" xfId="3395" builtinId="9" hidden="1"/>
    <cellStyle name="Followed Hyperlink" xfId="3397" builtinId="9" hidden="1"/>
    <cellStyle name="Followed Hyperlink" xfId="3399" builtinId="9" hidden="1"/>
    <cellStyle name="Followed Hyperlink" xfId="3401" builtinId="9" hidden="1"/>
    <cellStyle name="Followed Hyperlink" xfId="3411" builtinId="9" hidden="1"/>
    <cellStyle name="Followed Hyperlink" xfId="3412" builtinId="9" hidden="1"/>
    <cellStyle name="Followed Hyperlink" xfId="3413" builtinId="9" hidden="1"/>
    <cellStyle name="Followed Hyperlink" xfId="3414" builtinId="9" hidden="1"/>
    <cellStyle name="Followed Hyperlink" xfId="3415" builtinId="9" hidden="1"/>
    <cellStyle name="Followed Hyperlink" xfId="3416" builtinId="9" hidden="1"/>
    <cellStyle name="Followed Hyperlink" xfId="3417" builtinId="9" hidden="1"/>
    <cellStyle name="Followed Hyperlink" xfId="3418" builtinId="9" hidden="1"/>
    <cellStyle name="Followed Hyperlink" xfId="3419" builtinId="9" hidden="1"/>
    <cellStyle name="Followed Hyperlink" xfId="3420" builtinId="9" hidden="1"/>
    <cellStyle name="Followed Hyperlink" xfId="3421" builtinId="9" hidden="1"/>
    <cellStyle name="Followed Hyperlink" xfId="3422" builtinId="9" hidden="1"/>
    <cellStyle name="Followed Hyperlink" xfId="3423" builtinId="9" hidden="1"/>
    <cellStyle name="Followed Hyperlink" xfId="3424" builtinId="9" hidden="1"/>
    <cellStyle name="Followed Hyperlink" xfId="3425" builtinId="9" hidden="1"/>
    <cellStyle name="Followed Hyperlink" xfId="3426" builtinId="9" hidden="1"/>
    <cellStyle name="Followed Hyperlink" xfId="3427" builtinId="9" hidden="1"/>
    <cellStyle name="Followed Hyperlink" xfId="3428" builtinId="9" hidden="1"/>
    <cellStyle name="Followed Hyperlink" xfId="3429" builtinId="9" hidden="1"/>
    <cellStyle name="Followed Hyperlink" xfId="3430" builtinId="9" hidden="1"/>
    <cellStyle name="Followed Hyperlink" xfId="3431" builtinId="9" hidden="1"/>
    <cellStyle name="Followed Hyperlink" xfId="3432" builtinId="9" hidden="1"/>
    <cellStyle name="Followed Hyperlink" xfId="3433" builtinId="9" hidden="1"/>
    <cellStyle name="Followed Hyperlink" xfId="3434" builtinId="9" hidden="1"/>
    <cellStyle name="Followed Hyperlink" xfId="3435" builtinId="9" hidden="1"/>
    <cellStyle name="Followed Hyperlink" xfId="3436" builtinId="9" hidden="1"/>
    <cellStyle name="Followed Hyperlink" xfId="3437" builtinId="9" hidden="1"/>
    <cellStyle name="Followed Hyperlink" xfId="3438" builtinId="9" hidden="1"/>
    <cellStyle name="Followed Hyperlink" xfId="3439" builtinId="9" hidden="1"/>
    <cellStyle name="Followed Hyperlink" xfId="3440" builtinId="9" hidden="1"/>
    <cellStyle name="Followed Hyperlink" xfId="3441" builtinId="9" hidden="1"/>
    <cellStyle name="Followed Hyperlink" xfId="3442" builtinId="9" hidden="1"/>
    <cellStyle name="Followed Hyperlink" xfId="3443" builtinId="9" hidden="1"/>
    <cellStyle name="Followed Hyperlink" xfId="3444" builtinId="9" hidden="1"/>
    <cellStyle name="Followed Hyperlink" xfId="3445" builtinId="9" hidden="1"/>
    <cellStyle name="Followed Hyperlink" xfId="3446" builtinId="9" hidden="1"/>
    <cellStyle name="Followed Hyperlink" xfId="3447" builtinId="9" hidden="1"/>
    <cellStyle name="Followed Hyperlink" xfId="3448" builtinId="9" hidden="1"/>
    <cellStyle name="Followed Hyperlink" xfId="3449" builtinId="9" hidden="1"/>
    <cellStyle name="Followed Hyperlink" xfId="3450" builtinId="9" hidden="1"/>
    <cellStyle name="Followed Hyperlink" xfId="3451" builtinId="9" hidden="1"/>
    <cellStyle name="Followed Hyperlink" xfId="3452" builtinId="9" hidden="1"/>
    <cellStyle name="Followed Hyperlink" xfId="3453" builtinId="9" hidden="1"/>
    <cellStyle name="Followed Hyperlink" xfId="3454" builtinId="9" hidden="1"/>
    <cellStyle name="Followed Hyperlink" xfId="3455" builtinId="9" hidden="1"/>
    <cellStyle name="Followed Hyperlink" xfId="3456" builtinId="9" hidden="1"/>
    <cellStyle name="Followed Hyperlink" xfId="3457" builtinId="9" hidden="1"/>
    <cellStyle name="Followed Hyperlink" xfId="3458" builtinId="9" hidden="1"/>
    <cellStyle name="Followed Hyperlink" xfId="3459" builtinId="9" hidden="1"/>
    <cellStyle name="Followed Hyperlink" xfId="3460" builtinId="9" hidden="1"/>
    <cellStyle name="Followed Hyperlink" xfId="3461" builtinId="9" hidden="1"/>
    <cellStyle name="Followed Hyperlink" xfId="3462" builtinId="9" hidden="1"/>
    <cellStyle name="Followed Hyperlink" xfId="3463" builtinId="9" hidden="1"/>
    <cellStyle name="Followed Hyperlink" xfId="3464" builtinId="9" hidden="1"/>
    <cellStyle name="Followed Hyperlink" xfId="3465" builtinId="9" hidden="1"/>
    <cellStyle name="Followed Hyperlink" xfId="3466" builtinId="9" hidden="1"/>
    <cellStyle name="Followed Hyperlink" xfId="3467" builtinId="9" hidden="1"/>
    <cellStyle name="Followed Hyperlink" xfId="3468" builtinId="9" hidden="1"/>
    <cellStyle name="Followed Hyperlink" xfId="3469" builtinId="9" hidden="1"/>
    <cellStyle name="Followed Hyperlink" xfId="3470" builtinId="9" hidden="1"/>
    <cellStyle name="Followed Hyperlink" xfId="3471" builtinId="9" hidden="1"/>
    <cellStyle name="Followed Hyperlink" xfId="3472" builtinId="9" hidden="1"/>
    <cellStyle name="Followed Hyperlink" xfId="3473" builtinId="9" hidden="1"/>
    <cellStyle name="Followed Hyperlink" xfId="3474" builtinId="9" hidden="1"/>
    <cellStyle name="Followed Hyperlink" xfId="3475" builtinId="9" hidden="1"/>
    <cellStyle name="Followed Hyperlink" xfId="3476" builtinId="9" hidden="1"/>
    <cellStyle name="Followed Hyperlink" xfId="3477" builtinId="9" hidden="1"/>
    <cellStyle name="Followed Hyperlink" xfId="3478" builtinId="9" hidden="1"/>
    <cellStyle name="Followed Hyperlink" xfId="3479" builtinId="9" hidden="1"/>
    <cellStyle name="Followed Hyperlink" xfId="3481" builtinId="9" hidden="1"/>
    <cellStyle name="Followed Hyperlink" xfId="3483" builtinId="9" hidden="1"/>
    <cellStyle name="Followed Hyperlink" xfId="3485" builtinId="9" hidden="1"/>
    <cellStyle name="Followed Hyperlink" xfId="3487" builtinId="9" hidden="1"/>
    <cellStyle name="Followed Hyperlink" xfId="3489" builtinId="9" hidden="1"/>
    <cellStyle name="Followed Hyperlink" xfId="3491" builtinId="9" hidden="1"/>
    <cellStyle name="Followed Hyperlink" xfId="3493" builtinId="9" hidden="1"/>
    <cellStyle name="Followed Hyperlink" xfId="3495" builtinId="9" hidden="1"/>
    <cellStyle name="Followed Hyperlink" xfId="3506" builtinId="9" hidden="1"/>
    <cellStyle name="Followed Hyperlink" xfId="3508" builtinId="9" hidden="1"/>
    <cellStyle name="Followed Hyperlink" xfId="3510" builtinId="9" hidden="1"/>
    <cellStyle name="Followed Hyperlink" xfId="3512" builtinId="9" hidden="1"/>
    <cellStyle name="Followed Hyperlink" xfId="3514" builtinId="9" hidden="1"/>
    <cellStyle name="Followed Hyperlink" xfId="3516" builtinId="9" hidden="1"/>
    <cellStyle name="Followed Hyperlink" xfId="3518" builtinId="9" hidden="1"/>
    <cellStyle name="Followed Hyperlink" xfId="3520" builtinId="9" hidden="1"/>
    <cellStyle name="Followed Hyperlink" xfId="3522" builtinId="9" hidden="1"/>
    <cellStyle name="Followed Hyperlink" xfId="3524" builtinId="9" hidden="1"/>
    <cellStyle name="Followed Hyperlink" xfId="3526" builtinId="9" hidden="1"/>
    <cellStyle name="Followed Hyperlink" xfId="3528" builtinId="9" hidden="1"/>
    <cellStyle name="Followed Hyperlink" xfId="3530" builtinId="9" hidden="1"/>
    <cellStyle name="Followed Hyperlink" xfId="3532" builtinId="9" hidden="1"/>
    <cellStyle name="Followed Hyperlink" xfId="3534" builtinId="9" hidden="1"/>
    <cellStyle name="Followed Hyperlink" xfId="3536" builtinId="9" hidden="1"/>
    <cellStyle name="Followed Hyperlink" xfId="3538" builtinId="9" hidden="1"/>
    <cellStyle name="Followed Hyperlink" xfId="3540" builtinId="9" hidden="1"/>
    <cellStyle name="Followed Hyperlink" xfId="3542" builtinId="9" hidden="1"/>
    <cellStyle name="Followed Hyperlink" xfId="3544" builtinId="9" hidden="1"/>
    <cellStyle name="Followed Hyperlink" xfId="3546" builtinId="9" hidden="1"/>
    <cellStyle name="Followed Hyperlink" xfId="3548" builtinId="9" hidden="1"/>
    <cellStyle name="Followed Hyperlink" xfId="3550" builtinId="9" hidden="1"/>
    <cellStyle name="Followed Hyperlink" xfId="3552" builtinId="9" hidden="1"/>
    <cellStyle name="Followed Hyperlink" xfId="3554" builtinId="9" hidden="1"/>
    <cellStyle name="Followed Hyperlink" xfId="3556" builtinId="9" hidden="1"/>
    <cellStyle name="Followed Hyperlink" xfId="3558" builtinId="9" hidden="1"/>
    <cellStyle name="Followed Hyperlink" xfId="3560" builtinId="9" hidden="1"/>
    <cellStyle name="Followed Hyperlink" xfId="3562" builtinId="9" hidden="1"/>
    <cellStyle name="Followed Hyperlink" xfId="3564" builtinId="9" hidden="1"/>
    <cellStyle name="Followed Hyperlink" xfId="3566" builtinId="9" hidden="1"/>
    <cellStyle name="Followed Hyperlink" xfId="3568" builtinId="9" hidden="1"/>
    <cellStyle name="Followed Hyperlink" xfId="3570" builtinId="9" hidden="1"/>
    <cellStyle name="Followed Hyperlink" xfId="3572" builtinId="9" hidden="1"/>
    <cellStyle name="Followed Hyperlink" xfId="3574" builtinId="9" hidden="1"/>
    <cellStyle name="Followed Hyperlink" xfId="3576" builtinId="9" hidden="1"/>
    <cellStyle name="Followed Hyperlink" xfId="3578" builtinId="9" hidden="1"/>
    <cellStyle name="Followed Hyperlink" xfId="3580" builtinId="9" hidden="1"/>
    <cellStyle name="Followed Hyperlink" xfId="3582" builtinId="9" hidden="1"/>
    <cellStyle name="Followed Hyperlink" xfId="3584" builtinId="9" hidden="1"/>
    <cellStyle name="Followed Hyperlink" xfId="3586" builtinId="9" hidden="1"/>
    <cellStyle name="Followed Hyperlink" xfId="3588" builtinId="9" hidden="1"/>
    <cellStyle name="Followed Hyperlink" xfId="3590" builtinId="9" hidden="1"/>
    <cellStyle name="Followed Hyperlink" xfId="3592" builtinId="9" hidden="1"/>
    <cellStyle name="Followed Hyperlink" xfId="3594" builtinId="9" hidden="1"/>
    <cellStyle name="Followed Hyperlink" xfId="3596" builtinId="9" hidden="1"/>
    <cellStyle name="Followed Hyperlink" xfId="3598" builtinId="9" hidden="1"/>
    <cellStyle name="Followed Hyperlink" xfId="3600" builtinId="9" hidden="1"/>
    <cellStyle name="Followed Hyperlink" xfId="3602" builtinId="9" hidden="1"/>
    <cellStyle name="Followed Hyperlink" xfId="3604" builtinId="9" hidden="1"/>
    <cellStyle name="Followed Hyperlink" xfId="3606" builtinId="9" hidden="1"/>
    <cellStyle name="Followed Hyperlink" xfId="3608" builtinId="9" hidden="1"/>
    <cellStyle name="Followed Hyperlink" xfId="3610" builtinId="9" hidden="1"/>
    <cellStyle name="Followed Hyperlink" xfId="3612" builtinId="9" hidden="1"/>
    <cellStyle name="Followed Hyperlink" xfId="3614" builtinId="9" hidden="1"/>
    <cellStyle name="Followed Hyperlink" xfId="3616" builtinId="9" hidden="1"/>
    <cellStyle name="Followed Hyperlink" xfId="3618" builtinId="9" hidden="1"/>
    <cellStyle name="Followed Hyperlink" xfId="3620" builtinId="9" hidden="1"/>
    <cellStyle name="Followed Hyperlink" xfId="3622" builtinId="9" hidden="1"/>
    <cellStyle name="Followed Hyperlink" xfId="3624" builtinId="9" hidden="1"/>
    <cellStyle name="Followed Hyperlink" xfId="3626" builtinId="9" hidden="1"/>
    <cellStyle name="Followed Hyperlink" xfId="3645" builtinId="9" hidden="1"/>
    <cellStyle name="Followed Hyperlink" xfId="3646" builtinId="9" hidden="1"/>
    <cellStyle name="Followed Hyperlink" xfId="3647" builtinId="9" hidden="1"/>
    <cellStyle name="Followed Hyperlink" xfId="3648" builtinId="9" hidden="1"/>
    <cellStyle name="Followed Hyperlink" xfId="3649" builtinId="9" hidden="1"/>
    <cellStyle name="Followed Hyperlink" xfId="3650" builtinId="9" hidden="1"/>
    <cellStyle name="Followed Hyperlink" xfId="3651" builtinId="9" hidden="1"/>
    <cellStyle name="Followed Hyperlink" xfId="3652" builtinId="9" hidden="1"/>
    <cellStyle name="Followed Hyperlink" xfId="3653" builtinId="9" hidden="1"/>
    <cellStyle name="Followed Hyperlink" xfId="3654" builtinId="9" hidden="1"/>
    <cellStyle name="Followed Hyperlink" xfId="3655" builtinId="9" hidden="1"/>
    <cellStyle name="Followed Hyperlink" xfId="3656" builtinId="9" hidden="1"/>
    <cellStyle name="Followed Hyperlink" xfId="3657" builtinId="9" hidden="1"/>
    <cellStyle name="Followed Hyperlink" xfId="3658" builtinId="9" hidden="1"/>
    <cellStyle name="Followed Hyperlink" xfId="3659" builtinId="9" hidden="1"/>
    <cellStyle name="Followed Hyperlink" xfId="3660" builtinId="9" hidden="1"/>
    <cellStyle name="Followed Hyperlink" xfId="3661" builtinId="9" hidden="1"/>
    <cellStyle name="Followed Hyperlink" xfId="3662" builtinId="9" hidden="1"/>
    <cellStyle name="Followed Hyperlink" xfId="3663" builtinId="9" hidden="1"/>
    <cellStyle name="Followed Hyperlink" xfId="3664" builtinId="9" hidden="1"/>
    <cellStyle name="Followed Hyperlink" xfId="3665" builtinId="9" hidden="1"/>
    <cellStyle name="Followed Hyperlink" xfId="3666" builtinId="9" hidden="1"/>
    <cellStyle name="Followed Hyperlink" xfId="3667" builtinId="9" hidden="1"/>
    <cellStyle name="Followed Hyperlink" xfId="3668" builtinId="9" hidden="1"/>
    <cellStyle name="Followed Hyperlink" xfId="3669" builtinId="9" hidden="1"/>
    <cellStyle name="Followed Hyperlink" xfId="3670" builtinId="9" hidden="1"/>
    <cellStyle name="Followed Hyperlink" xfId="3671" builtinId="9" hidden="1"/>
    <cellStyle name="Followed Hyperlink" xfId="3672" builtinId="9" hidden="1"/>
    <cellStyle name="Followed Hyperlink" xfId="3673" builtinId="9" hidden="1"/>
    <cellStyle name="Followed Hyperlink" xfId="3674" builtinId="9" hidden="1"/>
    <cellStyle name="Followed Hyperlink" xfId="3675" builtinId="9" hidden="1"/>
    <cellStyle name="Followed Hyperlink" xfId="3676" builtinId="9" hidden="1"/>
    <cellStyle name="Followed Hyperlink" xfId="3677" builtinId="9" hidden="1"/>
    <cellStyle name="Followed Hyperlink" xfId="3678" builtinId="9" hidden="1"/>
    <cellStyle name="Followed Hyperlink" xfId="3679" builtinId="9" hidden="1"/>
    <cellStyle name="Followed Hyperlink" xfId="3680" builtinId="9" hidden="1"/>
    <cellStyle name="Followed Hyperlink" xfId="3681" builtinId="9" hidden="1"/>
    <cellStyle name="Followed Hyperlink" xfId="3682" builtinId="9" hidden="1"/>
    <cellStyle name="Followed Hyperlink" xfId="3683" builtinId="9" hidden="1"/>
    <cellStyle name="Followed Hyperlink" xfId="3684" builtinId="9" hidden="1"/>
    <cellStyle name="Followed Hyperlink" xfId="3685" builtinId="9" hidden="1"/>
    <cellStyle name="Followed Hyperlink" xfId="3686" builtinId="9" hidden="1"/>
    <cellStyle name="Followed Hyperlink" xfId="3687" builtinId="9" hidden="1"/>
    <cellStyle name="Followed Hyperlink" xfId="3688" builtinId="9" hidden="1"/>
    <cellStyle name="Followed Hyperlink" xfId="3689" builtinId="9" hidden="1"/>
    <cellStyle name="Followed Hyperlink" xfId="3690" builtinId="9" hidden="1"/>
    <cellStyle name="Followed Hyperlink" xfId="3691" builtinId="9" hidden="1"/>
    <cellStyle name="Followed Hyperlink" xfId="3692" builtinId="9" hidden="1"/>
    <cellStyle name="Followed Hyperlink" xfId="3693" builtinId="9" hidden="1"/>
    <cellStyle name="Followed Hyperlink" xfId="3694" builtinId="9" hidden="1"/>
    <cellStyle name="Followed Hyperlink" xfId="3695" builtinId="9" hidden="1"/>
    <cellStyle name="Followed Hyperlink" xfId="3696" builtinId="9" hidden="1"/>
    <cellStyle name="Followed Hyperlink" xfId="3697" builtinId="9" hidden="1"/>
    <cellStyle name="Followed Hyperlink" xfId="3698" builtinId="9" hidden="1"/>
    <cellStyle name="Followed Hyperlink" xfId="3699" builtinId="9" hidden="1"/>
    <cellStyle name="Followed Hyperlink" xfId="3700" builtinId="9" hidden="1"/>
    <cellStyle name="Followed Hyperlink" xfId="3701" builtinId="9" hidden="1"/>
    <cellStyle name="Followed Hyperlink" xfId="3702" builtinId="9" hidden="1"/>
    <cellStyle name="Followed Hyperlink" xfId="3703" builtinId="9" hidden="1"/>
    <cellStyle name="Followed Hyperlink" xfId="3704" builtinId="9" hidden="1"/>
    <cellStyle name="Followed Hyperlink" xfId="3705" builtinId="9" hidden="1"/>
    <cellStyle name="Followed Hyperlink" xfId="3706" builtinId="9" hidden="1"/>
    <cellStyle name="Followed Hyperlink" xfId="3707" builtinId="9" hidden="1"/>
    <cellStyle name="Followed Hyperlink" xfId="3708" builtinId="9" hidden="1"/>
    <cellStyle name="Followed Hyperlink" xfId="3709" builtinId="9" hidden="1"/>
    <cellStyle name="Followed Hyperlink" xfId="3710" builtinId="9" hidden="1"/>
    <cellStyle name="Followed Hyperlink" xfId="3711" builtinId="9" hidden="1"/>
    <cellStyle name="Followed Hyperlink" xfId="3712" builtinId="9" hidden="1"/>
    <cellStyle name="Followed Hyperlink" xfId="3713" builtinId="9" hidden="1"/>
    <cellStyle name="Followed Hyperlink" xfId="3715" builtinId="9" hidden="1"/>
    <cellStyle name="Followed Hyperlink" xfId="3717" builtinId="9" hidden="1"/>
    <cellStyle name="Followed Hyperlink" xfId="4116" builtinId="9" hidden="1"/>
    <cellStyle name="Followed Hyperlink" xfId="4118" builtinId="9" hidden="1"/>
    <cellStyle name="Followed Hyperlink" xfId="4120" builtinId="9" hidden="1"/>
    <cellStyle name="Followed Hyperlink" xfId="4122" builtinId="9" hidden="1"/>
    <cellStyle name="Followed Hyperlink" xfId="4124" builtinId="9" hidden="1"/>
    <cellStyle name="Followed Hyperlink" xfId="4126" builtinId="9" hidden="1"/>
    <cellStyle name="Followed Hyperlink" xfId="4128" builtinId="9" hidden="1"/>
    <cellStyle name="Followed Hyperlink" xfId="4130" builtinId="9" hidden="1"/>
    <cellStyle name="Followed Hyperlink" xfId="4132" builtinId="9" hidden="1"/>
    <cellStyle name="Followed Hyperlink" xfId="4134" builtinId="9" hidden="1"/>
    <cellStyle name="Followed Hyperlink" xfId="4136" builtinId="9" hidden="1"/>
    <cellStyle name="Followed Hyperlink" xfId="4138" builtinId="9" hidden="1"/>
    <cellStyle name="Followed Hyperlink" xfId="4140" builtinId="9" hidden="1"/>
    <cellStyle name="Followed Hyperlink" xfId="4142" builtinId="9" hidden="1"/>
    <cellStyle name="Followed Hyperlink" xfId="4144" builtinId="9" hidden="1"/>
    <cellStyle name="Followed Hyperlink" xfId="4146" builtinId="9" hidden="1"/>
    <cellStyle name="Followed Hyperlink" xfId="4148" builtinId="9" hidden="1"/>
    <cellStyle name="Followed Hyperlink" xfId="4150" builtinId="9" hidden="1"/>
    <cellStyle name="Followed Hyperlink" xfId="4152" builtinId="9" hidden="1"/>
    <cellStyle name="Followed Hyperlink" xfId="4154" builtinId="9" hidden="1"/>
    <cellStyle name="Followed Hyperlink" xfId="4156" builtinId="9" hidden="1"/>
    <cellStyle name="Followed Hyperlink" xfId="4165" builtinId="9" hidden="1"/>
    <cellStyle name="Followed Hyperlink" xfId="4167" builtinId="9" hidden="1"/>
    <cellStyle name="Followed Hyperlink" xfId="4169" builtinId="9" hidden="1"/>
    <cellStyle name="Followed Hyperlink" xfId="4171" builtinId="9" hidden="1"/>
    <cellStyle name="Followed Hyperlink" xfId="4173" builtinId="9" hidden="1"/>
    <cellStyle name="Followed Hyperlink" xfId="4175" builtinId="9" hidden="1"/>
    <cellStyle name="Followed Hyperlink" xfId="4177" builtinId="9" hidden="1"/>
    <cellStyle name="Followed Hyperlink" xfId="4178" builtinId="9" hidden="1"/>
    <cellStyle name="Followed Hyperlink" xfId="4190" builtinId="9" hidden="1"/>
    <cellStyle name="Followed Hyperlink" xfId="4192" builtinId="9" hidden="1"/>
    <cellStyle name="Followed Hyperlink" xfId="4194" builtinId="9" hidden="1"/>
    <cellStyle name="Followed Hyperlink" xfId="4196" builtinId="9" hidden="1"/>
    <cellStyle name="Followed Hyperlink" xfId="4198" builtinId="9" hidden="1"/>
    <cellStyle name="Followed Hyperlink" xfId="4200" builtinId="9" hidden="1"/>
    <cellStyle name="Followed Hyperlink" xfId="4202" builtinId="9" hidden="1"/>
    <cellStyle name="Followed Hyperlink" xfId="4204" builtinId="9" hidden="1"/>
    <cellStyle name="Followed Hyperlink" xfId="4206" builtinId="9" hidden="1"/>
    <cellStyle name="Followed Hyperlink" xfId="4208" builtinId="9" hidden="1"/>
    <cellStyle name="Followed Hyperlink" xfId="4210" builtinId="9" hidden="1"/>
    <cellStyle name="Followed Hyperlink" xfId="4212" builtinId="9" hidden="1"/>
    <cellStyle name="Followed Hyperlink" xfId="4214" builtinId="9" hidden="1"/>
    <cellStyle name="Followed Hyperlink" xfId="4216" builtinId="9" hidden="1"/>
    <cellStyle name="Followed Hyperlink" xfId="4218" builtinId="9" hidden="1"/>
    <cellStyle name="Followed Hyperlink" xfId="4220" builtinId="9" hidden="1"/>
    <cellStyle name="Followed Hyperlink" xfId="4222" builtinId="9" hidden="1"/>
    <cellStyle name="Followed Hyperlink" xfId="4224" builtinId="9" hidden="1"/>
    <cellStyle name="Followed Hyperlink" xfId="4226" builtinId="9" hidden="1"/>
    <cellStyle name="Followed Hyperlink" xfId="4228" builtinId="9" hidden="1"/>
    <cellStyle name="Followed Hyperlink" xfId="4230" builtinId="9" hidden="1"/>
    <cellStyle name="Followed Hyperlink" xfId="4232" builtinId="9" hidden="1"/>
    <cellStyle name="Followed Hyperlink" xfId="4234" builtinId="9" hidden="1"/>
    <cellStyle name="Followed Hyperlink" xfId="4236" builtinId="9" hidden="1"/>
    <cellStyle name="Followed Hyperlink" xfId="4238" builtinId="9" hidden="1"/>
    <cellStyle name="Followed Hyperlink" xfId="4240" builtinId="9" hidden="1"/>
    <cellStyle name="Followed Hyperlink" xfId="4242" builtinId="9" hidden="1"/>
    <cellStyle name="Followed Hyperlink" xfId="4244" builtinId="9" hidden="1"/>
    <cellStyle name="Followed Hyperlink" xfId="4246" builtinId="9" hidden="1"/>
    <cellStyle name="Followed Hyperlink" xfId="4248" builtinId="9" hidden="1"/>
    <cellStyle name="Followed Hyperlink" xfId="4250" builtinId="9" hidden="1"/>
    <cellStyle name="Followed Hyperlink" xfId="4252" builtinId="9" hidden="1"/>
    <cellStyle name="Followed Hyperlink" xfId="4254" builtinId="9" hidden="1"/>
    <cellStyle name="Followed Hyperlink" xfId="4256" builtinId="9" hidden="1"/>
    <cellStyle name="Followed Hyperlink" xfId="4258" builtinId="9" hidden="1"/>
    <cellStyle name="Followed Hyperlink" xfId="4260" builtinId="9" hidden="1"/>
    <cellStyle name="Followed Hyperlink" xfId="4262" builtinId="9" hidden="1"/>
    <cellStyle name="Followed Hyperlink" xfId="4264" builtinId="9" hidden="1"/>
    <cellStyle name="Followed Hyperlink" xfId="4266" builtinId="9" hidden="1"/>
    <cellStyle name="Followed Hyperlink" xfId="4268" builtinId="9" hidden="1"/>
    <cellStyle name="Followed Hyperlink" xfId="4270" builtinId="9" hidden="1"/>
    <cellStyle name="Followed Hyperlink" xfId="4272" builtinId="9" hidden="1"/>
    <cellStyle name="Followed Hyperlink" xfId="4274" builtinId="9" hidden="1"/>
    <cellStyle name="Followed Hyperlink" xfId="4276" builtinId="9" hidden="1"/>
    <cellStyle name="Followed Hyperlink" xfId="4278" builtinId="9" hidden="1"/>
    <cellStyle name="Followed Hyperlink" xfId="4280" builtinId="9" hidden="1"/>
    <cellStyle name="Followed Hyperlink" xfId="4282" builtinId="9" hidden="1"/>
    <cellStyle name="Followed Hyperlink" xfId="4284" builtinId="9" hidden="1"/>
    <cellStyle name="Followed Hyperlink" xfId="4286" builtinId="9" hidden="1"/>
    <cellStyle name="Followed Hyperlink" xfId="4288" builtinId="9" hidden="1"/>
    <cellStyle name="Followed Hyperlink" xfId="4290" builtinId="9" hidden="1"/>
    <cellStyle name="Followed Hyperlink" xfId="4292" builtinId="9" hidden="1"/>
    <cellStyle name="Followed Hyperlink" xfId="4294" builtinId="9" hidden="1"/>
    <cellStyle name="Followed Hyperlink" xfId="4296" builtinId="9" hidden="1"/>
    <cellStyle name="Followed Hyperlink" xfId="4298" builtinId="9" hidden="1"/>
    <cellStyle name="Followed Hyperlink" xfId="4300" builtinId="9" hidden="1"/>
    <cellStyle name="Followed Hyperlink" xfId="4302" builtinId="9" hidden="1"/>
    <cellStyle name="Followed Hyperlink" xfId="4304" builtinId="9" hidden="1"/>
    <cellStyle name="Followed Hyperlink" xfId="4306" builtinId="9" hidden="1"/>
    <cellStyle name="Followed Hyperlink" xfId="4308" builtinId="9" hidden="1"/>
    <cellStyle name="Followed Hyperlink" xfId="4310" builtinId="9" hidden="1"/>
    <cellStyle name="Followed Hyperlink" xfId="4162" builtinId="9" hidden="1"/>
    <cellStyle name="Followed Hyperlink" xfId="4312" builtinId="9" hidden="1"/>
    <cellStyle name="Followed Hyperlink" xfId="4314" builtinId="9" hidden="1"/>
    <cellStyle name="Followed Hyperlink" xfId="4316" builtinId="9" hidden="1"/>
    <cellStyle name="Followed Hyperlink" xfId="4318" builtinId="9" hidden="1"/>
    <cellStyle name="Followed Hyperlink" xfId="4320" builtinId="9" hidden="1"/>
    <cellStyle name="Followed Hyperlink" xfId="4322" builtinId="9" hidden="1"/>
    <cellStyle name="Followed Hyperlink" xfId="4324" builtinId="9" hidden="1"/>
    <cellStyle name="Followed Hyperlink" xfId="4326" builtinId="9" hidden="1"/>
    <cellStyle name="Followed Hyperlink" xfId="4328" builtinId="9" hidden="1"/>
    <cellStyle name="Followed Hyperlink" xfId="4330" builtinId="9" hidden="1"/>
    <cellStyle name="Followed Hyperlink" xfId="4332" builtinId="9" hidden="1"/>
    <cellStyle name="Followed Hyperlink" xfId="4334" builtinId="9" hidden="1"/>
    <cellStyle name="Followed Hyperlink" xfId="4336" builtinId="9" hidden="1"/>
    <cellStyle name="Followed Hyperlink" xfId="4338" builtinId="9" hidden="1"/>
    <cellStyle name="Followed Hyperlink" xfId="4340" builtinId="9" hidden="1"/>
    <cellStyle name="Followed Hyperlink" xfId="4342" builtinId="9" hidden="1"/>
    <cellStyle name="Followed Hyperlink" xfId="4344" builtinId="9" hidden="1"/>
    <cellStyle name="Followed Hyperlink" xfId="4346" builtinId="9" hidden="1"/>
    <cellStyle name="Followed Hyperlink" xfId="4348" builtinId="9" hidden="1"/>
    <cellStyle name="Followed Hyperlink" xfId="4350" builtinId="9" hidden="1"/>
    <cellStyle name="Followed Hyperlink" xfId="4352" builtinId="9" hidden="1"/>
    <cellStyle name="Followed Hyperlink" xfId="4354" builtinId="9" hidden="1"/>
    <cellStyle name="Followed Hyperlink" xfId="4356" builtinId="9" hidden="1"/>
    <cellStyle name="Followed Hyperlink" xfId="4358" builtinId="9" hidden="1"/>
    <cellStyle name="Followed Hyperlink" xfId="4360" builtinId="9" hidden="1"/>
    <cellStyle name="Followed Hyperlink" xfId="4362" builtinId="9" hidden="1"/>
    <cellStyle name="Followed Hyperlink" xfId="4364" builtinId="9" hidden="1"/>
    <cellStyle name="Followed Hyperlink" xfId="4366" builtinId="9" hidden="1"/>
    <cellStyle name="Followed Hyperlink" xfId="4368" builtinId="9" hidden="1"/>
    <cellStyle name="Followed Hyperlink" xfId="4370" builtinId="9" hidden="1"/>
    <cellStyle name="Followed Hyperlink" xfId="4372" builtinId="9" hidden="1"/>
    <cellStyle name="Followed Hyperlink" xfId="4374" builtinId="9" hidden="1"/>
    <cellStyle name="Followed Hyperlink" xfId="4376" builtinId="9" hidden="1"/>
    <cellStyle name="Followed Hyperlink" xfId="4378" builtinId="9" hidden="1"/>
    <cellStyle name="Followed Hyperlink" xfId="4380" builtinId="9" hidden="1"/>
    <cellStyle name="Followed Hyperlink" xfId="4382" builtinId="9" hidden="1"/>
    <cellStyle name="Followed Hyperlink" xfId="4384" builtinId="9" hidden="1"/>
    <cellStyle name="Followed Hyperlink" xfId="4386" builtinId="9" hidden="1"/>
    <cellStyle name="Followed Hyperlink" xfId="4388" builtinId="9" hidden="1"/>
    <cellStyle name="Followed Hyperlink" xfId="4390" builtinId="9" hidden="1"/>
    <cellStyle name="Followed Hyperlink" xfId="4392" builtinId="9" hidden="1"/>
    <cellStyle name="Followed Hyperlink" xfId="4394" builtinId="9" hidden="1"/>
    <cellStyle name="Followed Hyperlink" xfId="4396" builtinId="9" hidden="1"/>
    <cellStyle name="Followed Hyperlink" xfId="4398" builtinId="9" hidden="1"/>
    <cellStyle name="Followed Hyperlink" xfId="4400" builtinId="9" hidden="1"/>
    <cellStyle name="Followed Hyperlink" xfId="4402" builtinId="9" hidden="1"/>
    <cellStyle name="Followed Hyperlink" xfId="4404" builtinId="9" hidden="1"/>
    <cellStyle name="Followed Hyperlink" xfId="4406" builtinId="9" hidden="1"/>
    <cellStyle name="Followed Hyperlink" xfId="4408" builtinId="9" hidden="1"/>
    <cellStyle name="Followed Hyperlink" xfId="4410" builtinId="9" hidden="1"/>
    <cellStyle name="Followed Hyperlink" xfId="4412" builtinId="9" hidden="1"/>
    <cellStyle name="Followed Hyperlink" xfId="4414" builtinId="9" hidden="1"/>
    <cellStyle name="Followed Hyperlink" xfId="4416" builtinId="9" hidden="1"/>
    <cellStyle name="Followed Hyperlink" xfId="4418" builtinId="9" hidden="1"/>
    <cellStyle name="Followed Hyperlink" xfId="4420" builtinId="9" hidden="1"/>
    <cellStyle name="Followed Hyperlink" xfId="4422" builtinId="9" hidden="1"/>
    <cellStyle name="Followed Hyperlink" xfId="4424" builtinId="9" hidden="1"/>
    <cellStyle name="Followed Hyperlink" xfId="4426" builtinId="9" hidden="1"/>
    <cellStyle name="Followed Hyperlink" xfId="4428" builtinId="9" hidden="1"/>
    <cellStyle name="Followed Hyperlink" xfId="4430" builtinId="9" hidden="1"/>
    <cellStyle name="Followed Hyperlink" xfId="4432" builtinId="9" hidden="1"/>
    <cellStyle name="Followed Hyperlink" xfId="4434" builtinId="9" hidden="1"/>
    <cellStyle name="Followed Hyperlink" xfId="4436" builtinId="9" hidden="1"/>
    <cellStyle name="Followed Hyperlink" xfId="4438" builtinId="9" hidden="1"/>
    <cellStyle name="Followed Hyperlink" xfId="4440" builtinId="9" hidden="1"/>
    <cellStyle name="Followed Hyperlink" xfId="4442" builtinId="9" hidden="1"/>
    <cellStyle name="Followed Hyperlink" xfId="4444" builtinId="9" hidden="1"/>
    <cellStyle name="Followed Hyperlink" xfId="4446" builtinId="9" hidden="1"/>
    <cellStyle name="Followed Hyperlink" xfId="4531" builtinId="9" hidden="1"/>
    <cellStyle name="Followed Hyperlink" xfId="4532" builtinId="9" hidden="1"/>
    <cellStyle name="Followed Hyperlink" xfId="4533" builtinId="9" hidden="1"/>
    <cellStyle name="Followed Hyperlink" xfId="4534" builtinId="9" hidden="1"/>
    <cellStyle name="Followed Hyperlink" xfId="4535" builtinId="9" hidden="1"/>
    <cellStyle name="Followed Hyperlink" xfId="4536" builtinId="9" hidden="1"/>
    <cellStyle name="Followed Hyperlink" xfId="4537" builtinId="9" hidden="1"/>
    <cellStyle name="Followed Hyperlink" xfId="4539" builtinId="9" hidden="1"/>
    <cellStyle name="Followed Hyperlink" xfId="4550" builtinId="9" hidden="1"/>
    <cellStyle name="Followed Hyperlink" xfId="4552" builtinId="9" hidden="1"/>
    <cellStyle name="Followed Hyperlink" xfId="4554" builtinId="9" hidden="1"/>
    <cellStyle name="Followed Hyperlink" xfId="4556" builtinId="9" hidden="1"/>
    <cellStyle name="Followed Hyperlink" xfId="4558" builtinId="9" hidden="1"/>
    <cellStyle name="Followed Hyperlink" xfId="4560" builtinId="9" hidden="1"/>
    <cellStyle name="Followed Hyperlink" xfId="4562" builtinId="9" hidden="1"/>
    <cellStyle name="Followed Hyperlink" xfId="4564" builtinId="9" hidden="1"/>
    <cellStyle name="Followed Hyperlink" xfId="4566" builtinId="9" hidden="1"/>
    <cellStyle name="Followed Hyperlink" xfId="4568" builtinId="9" hidden="1"/>
    <cellStyle name="Followed Hyperlink" xfId="4570" builtinId="9" hidden="1"/>
    <cellStyle name="Followed Hyperlink" xfId="4572" builtinId="9" hidden="1"/>
    <cellStyle name="Followed Hyperlink" xfId="4574" builtinId="9" hidden="1"/>
    <cellStyle name="Followed Hyperlink" xfId="4576" builtinId="9" hidden="1"/>
    <cellStyle name="Followed Hyperlink" xfId="4578" builtinId="9" hidden="1"/>
    <cellStyle name="Followed Hyperlink" xfId="4580" builtinId="9" hidden="1"/>
    <cellStyle name="Followed Hyperlink" xfId="4582" builtinId="9" hidden="1"/>
    <cellStyle name="Followed Hyperlink" xfId="4584" builtinId="9" hidden="1"/>
    <cellStyle name="Followed Hyperlink" xfId="4586" builtinId="9" hidden="1"/>
    <cellStyle name="Followed Hyperlink" xfId="4588" builtinId="9" hidden="1"/>
    <cellStyle name="Followed Hyperlink" xfId="4590" builtinId="9" hidden="1"/>
    <cellStyle name="Followed Hyperlink" xfId="4592" builtinId="9" hidden="1"/>
    <cellStyle name="Followed Hyperlink" xfId="4594" builtinId="9" hidden="1"/>
    <cellStyle name="Followed Hyperlink" xfId="4596" builtinId="9" hidden="1"/>
    <cellStyle name="Followed Hyperlink" xfId="4598" builtinId="9" hidden="1"/>
    <cellStyle name="Followed Hyperlink" xfId="4600" builtinId="9" hidden="1"/>
    <cellStyle name="Followed Hyperlink" xfId="4602" builtinId="9" hidden="1"/>
    <cellStyle name="Followed Hyperlink" xfId="4604" builtinId="9" hidden="1"/>
    <cellStyle name="Followed Hyperlink" xfId="4606" builtinId="9" hidden="1"/>
    <cellStyle name="Followed Hyperlink" xfId="4608" builtinId="9" hidden="1"/>
    <cellStyle name="Followed Hyperlink" xfId="4610" builtinId="9" hidden="1"/>
    <cellStyle name="Followed Hyperlink" xfId="4612" builtinId="9" hidden="1"/>
    <cellStyle name="Followed Hyperlink" xfId="4614" builtinId="9" hidden="1"/>
    <cellStyle name="Followed Hyperlink" xfId="4616" builtinId="9" hidden="1"/>
    <cellStyle name="Followed Hyperlink" xfId="4618" builtinId="9" hidden="1"/>
    <cellStyle name="Followed Hyperlink" xfId="4620" builtinId="9" hidden="1"/>
    <cellStyle name="Followed Hyperlink" xfId="4622" builtinId="9" hidden="1"/>
    <cellStyle name="Followed Hyperlink" xfId="4624" builtinId="9" hidden="1"/>
    <cellStyle name="Followed Hyperlink" xfId="4626" builtinId="9" hidden="1"/>
    <cellStyle name="Followed Hyperlink" xfId="4628" builtinId="9" hidden="1"/>
    <cellStyle name="Followed Hyperlink" xfId="4630" builtinId="9" hidden="1"/>
    <cellStyle name="Followed Hyperlink" xfId="4632" builtinId="9" hidden="1"/>
    <cellStyle name="Followed Hyperlink" xfId="4634" builtinId="9" hidden="1"/>
    <cellStyle name="Followed Hyperlink" xfId="4636" builtinId="9" hidden="1"/>
    <cellStyle name="Followed Hyperlink" xfId="4638" builtinId="9" hidden="1"/>
    <cellStyle name="Followed Hyperlink" xfId="4640" builtinId="9" hidden="1"/>
    <cellStyle name="Followed Hyperlink" xfId="4642" builtinId="9" hidden="1"/>
    <cellStyle name="Followed Hyperlink" xfId="4644" builtinId="9" hidden="1"/>
    <cellStyle name="Followed Hyperlink" xfId="4646" builtinId="9" hidden="1"/>
    <cellStyle name="Followed Hyperlink" xfId="4648" builtinId="9" hidden="1"/>
    <cellStyle name="Followed Hyperlink" xfId="4650" builtinId="9" hidden="1"/>
    <cellStyle name="Followed Hyperlink" xfId="4652" builtinId="9" hidden="1"/>
    <cellStyle name="Followed Hyperlink" xfId="4654" builtinId="9" hidden="1"/>
    <cellStyle name="Followed Hyperlink" xfId="4656" builtinId="9" hidden="1"/>
    <cellStyle name="Followed Hyperlink" xfId="4658" builtinId="9" hidden="1"/>
    <cellStyle name="Followed Hyperlink" xfId="4660" builtinId="9" hidden="1"/>
    <cellStyle name="Followed Hyperlink" xfId="4662" builtinId="9" hidden="1"/>
    <cellStyle name="Followed Hyperlink" xfId="4664" builtinId="9" hidden="1"/>
    <cellStyle name="Followed Hyperlink" xfId="4666" builtinId="9" hidden="1"/>
    <cellStyle name="Followed Hyperlink" xfId="4668" builtinId="9" hidden="1"/>
    <cellStyle name="Followed Hyperlink" xfId="4670" builtinId="9" hidden="1"/>
    <cellStyle name="Followed Hyperlink" xfId="4692" builtinId="9" hidden="1"/>
    <cellStyle name="Followed Hyperlink" xfId="4693" builtinId="9" hidden="1"/>
    <cellStyle name="Followed Hyperlink" xfId="4694" builtinId="9" hidden="1"/>
    <cellStyle name="Followed Hyperlink" xfId="4695" builtinId="9" hidden="1"/>
    <cellStyle name="Followed Hyperlink" xfId="4696" builtinId="9" hidden="1"/>
    <cellStyle name="Followed Hyperlink" xfId="4697" builtinId="9" hidden="1"/>
    <cellStyle name="Followed Hyperlink" xfId="4698" builtinId="9" hidden="1"/>
    <cellStyle name="Followed Hyperlink" xfId="4699" builtinId="9" hidden="1"/>
    <cellStyle name="Followed Hyperlink" xfId="4700" builtinId="9" hidden="1"/>
    <cellStyle name="Followed Hyperlink" xfId="4701" builtinId="9" hidden="1"/>
    <cellStyle name="Followed Hyperlink" xfId="4702" builtinId="9" hidden="1"/>
    <cellStyle name="Followed Hyperlink" xfId="4703" builtinId="9" hidden="1"/>
    <cellStyle name="Followed Hyperlink" xfId="4704" builtinId="9" hidden="1"/>
    <cellStyle name="Followed Hyperlink" xfId="4705" builtinId="9" hidden="1"/>
    <cellStyle name="Followed Hyperlink" xfId="4706" builtinId="9" hidden="1"/>
    <cellStyle name="Followed Hyperlink" xfId="4707" builtinId="9" hidden="1"/>
    <cellStyle name="Followed Hyperlink" xfId="4708" builtinId="9" hidden="1"/>
    <cellStyle name="Followed Hyperlink" xfId="4709" builtinId="9" hidden="1"/>
    <cellStyle name="Followed Hyperlink" xfId="4710" builtinId="9" hidden="1"/>
    <cellStyle name="Followed Hyperlink" xfId="4711" builtinId="9" hidden="1"/>
    <cellStyle name="Followed Hyperlink" xfId="4712" builtinId="9" hidden="1"/>
    <cellStyle name="Followed Hyperlink" xfId="4713" builtinId="9" hidden="1"/>
    <cellStyle name="Followed Hyperlink" xfId="4714" builtinId="9" hidden="1"/>
    <cellStyle name="Followed Hyperlink" xfId="4715" builtinId="9" hidden="1"/>
    <cellStyle name="Followed Hyperlink" xfId="4716" builtinId="9" hidden="1"/>
    <cellStyle name="Followed Hyperlink" xfId="4717" builtinId="9" hidden="1"/>
    <cellStyle name="Followed Hyperlink" xfId="4718" builtinId="9" hidden="1"/>
    <cellStyle name="Followed Hyperlink" xfId="4719" builtinId="9" hidden="1"/>
    <cellStyle name="Followed Hyperlink" xfId="4720" builtinId="9" hidden="1"/>
    <cellStyle name="Followed Hyperlink" xfId="4721" builtinId="9" hidden="1"/>
    <cellStyle name="Followed Hyperlink" xfId="4722" builtinId="9" hidden="1"/>
    <cellStyle name="Followed Hyperlink" xfId="4723" builtinId="9" hidden="1"/>
    <cellStyle name="Followed Hyperlink" xfId="4724" builtinId="9" hidden="1"/>
    <cellStyle name="Followed Hyperlink" xfId="4725" builtinId="9" hidden="1"/>
    <cellStyle name="Followed Hyperlink" xfId="4726" builtinId="9" hidden="1"/>
    <cellStyle name="Followed Hyperlink" xfId="4727" builtinId="9" hidden="1"/>
    <cellStyle name="Followed Hyperlink" xfId="4728" builtinId="9" hidden="1"/>
    <cellStyle name="Followed Hyperlink" xfId="4729" builtinId="9" hidden="1"/>
    <cellStyle name="Followed Hyperlink" xfId="4730" builtinId="9" hidden="1"/>
    <cellStyle name="Followed Hyperlink" xfId="4731" builtinId="9" hidden="1"/>
    <cellStyle name="Followed Hyperlink" xfId="4732" builtinId="9" hidden="1"/>
    <cellStyle name="Followed Hyperlink" xfId="4733" builtinId="9" hidden="1"/>
    <cellStyle name="Followed Hyperlink" xfId="4734" builtinId="9" hidden="1"/>
    <cellStyle name="Followed Hyperlink" xfId="4735" builtinId="9" hidden="1"/>
    <cellStyle name="Followed Hyperlink" xfId="4736" builtinId="9" hidden="1"/>
    <cellStyle name="Followed Hyperlink" xfId="4737" builtinId="9" hidden="1"/>
    <cellStyle name="Followed Hyperlink" xfId="4738" builtinId="9" hidden="1"/>
    <cellStyle name="Followed Hyperlink" xfId="4739" builtinId="9" hidden="1"/>
    <cellStyle name="Followed Hyperlink" xfId="4740" builtinId="9" hidden="1"/>
    <cellStyle name="Followed Hyperlink" xfId="4741" builtinId="9" hidden="1"/>
    <cellStyle name="Followed Hyperlink" xfId="4742" builtinId="9" hidden="1"/>
    <cellStyle name="Followed Hyperlink" xfId="4743" builtinId="9" hidden="1"/>
    <cellStyle name="Followed Hyperlink" xfId="4744" builtinId="9" hidden="1"/>
    <cellStyle name="Followed Hyperlink" xfId="4745" builtinId="9" hidden="1"/>
    <cellStyle name="Followed Hyperlink" xfId="4746" builtinId="9" hidden="1"/>
    <cellStyle name="Followed Hyperlink" xfId="4747" builtinId="9" hidden="1"/>
    <cellStyle name="Followed Hyperlink" xfId="4748" builtinId="9" hidden="1"/>
    <cellStyle name="Followed Hyperlink" xfId="4749" builtinId="9" hidden="1"/>
    <cellStyle name="Followed Hyperlink" xfId="4750" builtinId="9" hidden="1"/>
    <cellStyle name="Followed Hyperlink" xfId="4751" builtinId="9" hidden="1"/>
    <cellStyle name="Followed Hyperlink" xfId="4752" builtinId="9" hidden="1"/>
    <cellStyle name="Followed Hyperlink" xfId="4753" builtinId="9" hidden="1"/>
    <cellStyle name="Followed Hyperlink" xfId="4754" builtinId="9" hidden="1"/>
    <cellStyle name="Followed Hyperlink" xfId="4755" builtinId="9" hidden="1"/>
    <cellStyle name="Followed Hyperlink" xfId="4756" builtinId="9" hidden="1"/>
    <cellStyle name="Followed Hyperlink" xfId="4757" builtinId="9" hidden="1"/>
    <cellStyle name="Followed Hyperlink" xfId="4758" builtinId="9" hidden="1"/>
    <cellStyle name="Followed Hyperlink" xfId="4759" builtinId="9" hidden="1"/>
    <cellStyle name="Followed Hyperlink" xfId="4760" builtinId="9" hidden="1"/>
    <cellStyle name="Followed Hyperlink" xfId="4766" builtinId="9" hidden="1"/>
    <cellStyle name="Followed Hyperlink" xfId="4768" builtinId="9" hidden="1"/>
    <cellStyle name="Followed Hyperlink" xfId="4770" builtinId="9" hidden="1"/>
    <cellStyle name="Followed Hyperlink" xfId="4772" builtinId="9" hidden="1"/>
    <cellStyle name="Followed Hyperlink" xfId="4774" builtinId="9" hidden="1"/>
    <cellStyle name="Followed Hyperlink" xfId="4776" builtinId="9" hidden="1"/>
    <cellStyle name="Followed Hyperlink" xfId="4778" builtinId="9" hidden="1"/>
    <cellStyle name="Followed Hyperlink" xfId="4780" builtinId="9" hidden="1"/>
    <cellStyle name="Followed Hyperlink" xfId="4783" builtinId="9" hidden="1"/>
    <cellStyle name="Followed Hyperlink" xfId="4785" builtinId="9" hidden="1"/>
    <cellStyle name="Followed Hyperlink" xfId="4787" builtinId="9" hidden="1"/>
    <cellStyle name="Followed Hyperlink" xfId="4789" builtinId="9" hidden="1"/>
    <cellStyle name="Followed Hyperlink" xfId="4791" builtinId="9" hidden="1"/>
    <cellStyle name="Followed Hyperlink" xfId="4793" builtinId="9" hidden="1"/>
    <cellStyle name="Followed Hyperlink" xfId="4795" builtinId="9" hidden="1"/>
    <cellStyle name="Followed Hyperlink" xfId="4797" builtinId="9" hidden="1"/>
    <cellStyle name="Followed Hyperlink" xfId="4799" builtinId="9" hidden="1"/>
    <cellStyle name="Followed Hyperlink" xfId="4801" builtinId="9" hidden="1"/>
    <cellStyle name="Followed Hyperlink" xfId="4803" builtinId="9" hidden="1"/>
    <cellStyle name="Followed Hyperlink" xfId="4805" builtinId="9" hidden="1"/>
    <cellStyle name="Followed Hyperlink" xfId="4807" builtinId="9" hidden="1"/>
    <cellStyle name="Followed Hyperlink" xfId="4809" builtinId="9" hidden="1"/>
    <cellStyle name="Followed Hyperlink" xfId="4811" builtinId="9" hidden="1"/>
    <cellStyle name="Followed Hyperlink" xfId="4813" builtinId="9" hidden="1"/>
    <cellStyle name="Followed Hyperlink" xfId="4815" builtinId="9" hidden="1"/>
    <cellStyle name="Followed Hyperlink" xfId="4817" builtinId="9" hidden="1"/>
    <cellStyle name="Followed Hyperlink" xfId="4819" builtinId="9" hidden="1"/>
    <cellStyle name="Followed Hyperlink" xfId="4821" builtinId="9" hidden="1"/>
    <cellStyle name="Followed Hyperlink" xfId="4823" builtinId="9" hidden="1"/>
    <cellStyle name="Followed Hyperlink" xfId="4825" builtinId="9" hidden="1"/>
    <cellStyle name="Followed Hyperlink" xfId="4827" builtinId="9" hidden="1"/>
    <cellStyle name="Followed Hyperlink" xfId="4829" builtinId="9" hidden="1"/>
    <cellStyle name="Followed Hyperlink" xfId="4831" builtinId="9" hidden="1"/>
    <cellStyle name="Followed Hyperlink" xfId="4833" builtinId="9" hidden="1"/>
    <cellStyle name="Followed Hyperlink" xfId="4835" builtinId="9" hidden="1"/>
    <cellStyle name="Followed Hyperlink" xfId="4837" builtinId="9" hidden="1"/>
    <cellStyle name="Followed Hyperlink" xfId="4839" builtinId="9" hidden="1"/>
    <cellStyle name="Followed Hyperlink" xfId="4841" builtinId="9" hidden="1"/>
    <cellStyle name="Followed Hyperlink" xfId="4843" builtinId="9" hidden="1"/>
    <cellStyle name="Followed Hyperlink" xfId="4845" builtinId="9" hidden="1"/>
    <cellStyle name="Followed Hyperlink" xfId="4847" builtinId="9" hidden="1"/>
    <cellStyle name="Followed Hyperlink" xfId="4849" builtinId="9" hidden="1"/>
    <cellStyle name="Followed Hyperlink" xfId="4851" builtinId="9" hidden="1"/>
    <cellStyle name="Followed Hyperlink" xfId="4853" builtinId="9" hidden="1"/>
    <cellStyle name="Followed Hyperlink" xfId="4855" builtinId="9" hidden="1"/>
    <cellStyle name="Followed Hyperlink" xfId="4857" builtinId="9" hidden="1"/>
    <cellStyle name="Followed Hyperlink" xfId="4859" builtinId="9" hidden="1"/>
    <cellStyle name="Followed Hyperlink" xfId="4861" builtinId="9" hidden="1"/>
    <cellStyle name="Followed Hyperlink" xfId="4863" builtinId="9" hidden="1"/>
    <cellStyle name="Followed Hyperlink" xfId="4865" builtinId="9" hidden="1"/>
    <cellStyle name="Followed Hyperlink" xfId="4867" builtinId="9" hidden="1"/>
    <cellStyle name="Followed Hyperlink" xfId="4869" builtinId="9" hidden="1"/>
    <cellStyle name="Followed Hyperlink" xfId="4871" builtinId="9" hidden="1"/>
    <cellStyle name="Followed Hyperlink" xfId="4873" builtinId="9" hidden="1"/>
    <cellStyle name="Followed Hyperlink" xfId="4875" builtinId="9" hidden="1"/>
    <cellStyle name="Followed Hyperlink" xfId="4877" builtinId="9" hidden="1"/>
    <cellStyle name="Followed Hyperlink" xfId="4879" builtinId="9" hidden="1"/>
    <cellStyle name="Followed Hyperlink" xfId="4881" builtinId="9" hidden="1"/>
    <cellStyle name="Followed Hyperlink" xfId="4883" builtinId="9" hidden="1"/>
    <cellStyle name="Followed Hyperlink" xfId="4885" builtinId="9" hidden="1"/>
    <cellStyle name="Followed Hyperlink" xfId="4887" builtinId="9" hidden="1"/>
    <cellStyle name="Followed Hyperlink" xfId="4889" builtinId="9" hidden="1"/>
    <cellStyle name="Followed Hyperlink" xfId="4891" builtinId="9" hidden="1"/>
    <cellStyle name="Followed Hyperlink" xfId="4893" builtinId="9" hidden="1"/>
    <cellStyle name="Followed Hyperlink" xfId="4895" builtinId="9" hidden="1"/>
    <cellStyle name="Followed Hyperlink" xfId="4897" builtinId="9" hidden="1"/>
    <cellStyle name="Followed Hyperlink" xfId="4899" builtinId="9" hidden="1"/>
    <cellStyle name="Followed Hyperlink" xfId="4901" builtinId="9" hidden="1"/>
    <cellStyle name="Followed Hyperlink" xfId="4903" builtinId="9" hidden="1"/>
    <cellStyle name="Followed Hyperlink" xfId="4905" builtinId="9" hidden="1"/>
    <cellStyle name="Followed Hyperlink" xfId="4906" builtinId="9" hidden="1"/>
    <cellStyle name="Followed Hyperlink" xfId="4907" builtinId="9" hidden="1"/>
    <cellStyle name="Followed Hyperlink" xfId="4908" builtinId="9" hidden="1"/>
    <cellStyle name="Followed Hyperlink" xfId="4909" builtinId="9" hidden="1"/>
    <cellStyle name="Followed Hyperlink" xfId="4910" builtinId="9" hidden="1"/>
    <cellStyle name="Followed Hyperlink" xfId="4911" builtinId="9" hidden="1"/>
    <cellStyle name="Followed Hyperlink" xfId="4912" builtinId="9" hidden="1"/>
    <cellStyle name="Followed Hyperlink" xfId="4913" builtinId="9" hidden="1"/>
    <cellStyle name="Followed Hyperlink" xfId="4914" builtinId="9" hidden="1"/>
    <cellStyle name="Followed Hyperlink" xfId="4915" builtinId="9" hidden="1"/>
    <cellStyle name="Followed Hyperlink" xfId="4916" builtinId="9" hidden="1"/>
    <cellStyle name="Followed Hyperlink" xfId="4917" builtinId="9" hidden="1"/>
    <cellStyle name="Followed Hyperlink" xfId="4918" builtinId="9" hidden="1"/>
    <cellStyle name="Followed Hyperlink" xfId="4919" builtinId="9" hidden="1"/>
    <cellStyle name="Followed Hyperlink" xfId="4920" builtinId="9" hidden="1"/>
    <cellStyle name="Followed Hyperlink" xfId="4921" builtinId="9" hidden="1"/>
    <cellStyle name="Followed Hyperlink" xfId="4922" builtinId="9" hidden="1"/>
    <cellStyle name="Followed Hyperlink" xfId="4923" builtinId="9" hidden="1"/>
    <cellStyle name="Followed Hyperlink" xfId="4924" builtinId="9" hidden="1"/>
    <cellStyle name="Followed Hyperlink" xfId="4925" builtinId="9" hidden="1"/>
    <cellStyle name="Followed Hyperlink" xfId="4926" builtinId="9" hidden="1"/>
    <cellStyle name="Followed Hyperlink" xfId="4927" builtinId="9" hidden="1"/>
    <cellStyle name="Followed Hyperlink" xfId="4928" builtinId="9" hidden="1"/>
    <cellStyle name="Followed Hyperlink" xfId="4929" builtinId="9" hidden="1"/>
    <cellStyle name="Followed Hyperlink" xfId="4930" builtinId="9" hidden="1"/>
    <cellStyle name="Followed Hyperlink" xfId="4931" builtinId="9" hidden="1"/>
    <cellStyle name="Followed Hyperlink" xfId="4932" builtinId="9" hidden="1"/>
    <cellStyle name="Followed Hyperlink" xfId="4933" builtinId="9" hidden="1"/>
    <cellStyle name="Followed Hyperlink" xfId="4934" builtinId="9" hidden="1"/>
    <cellStyle name="Followed Hyperlink" xfId="4935" builtinId="9" hidden="1"/>
    <cellStyle name="Followed Hyperlink" xfId="4936" builtinId="9" hidden="1"/>
    <cellStyle name="Followed Hyperlink" xfId="4937" builtinId="9" hidden="1"/>
    <cellStyle name="Followed Hyperlink" xfId="4938" builtinId="9" hidden="1"/>
    <cellStyle name="Followed Hyperlink" xfId="4939" builtinId="9" hidden="1"/>
    <cellStyle name="Followed Hyperlink" xfId="4940" builtinId="9" hidden="1"/>
    <cellStyle name="Followed Hyperlink" xfId="4941" builtinId="9" hidden="1"/>
    <cellStyle name="Followed Hyperlink" xfId="4942" builtinId="9" hidden="1"/>
    <cellStyle name="Followed Hyperlink" xfId="4943" builtinId="9" hidden="1"/>
    <cellStyle name="Followed Hyperlink" xfId="4944" builtinId="9" hidden="1"/>
    <cellStyle name="Followed Hyperlink" xfId="4945" builtinId="9" hidden="1"/>
    <cellStyle name="Followed Hyperlink" xfId="4946" builtinId="9" hidden="1"/>
    <cellStyle name="Followed Hyperlink" xfId="4947" builtinId="9" hidden="1"/>
    <cellStyle name="Followed Hyperlink" xfId="4948" builtinId="9" hidden="1"/>
    <cellStyle name="Followed Hyperlink" xfId="4949" builtinId="9" hidden="1"/>
    <cellStyle name="Followed Hyperlink" xfId="4950" builtinId="9" hidden="1"/>
    <cellStyle name="Followed Hyperlink" xfId="4951" builtinId="9" hidden="1"/>
    <cellStyle name="Followed Hyperlink" xfId="4952" builtinId="9" hidden="1"/>
    <cellStyle name="Followed Hyperlink" xfId="4953" builtinId="9" hidden="1"/>
    <cellStyle name="Followed Hyperlink" xfId="4954" builtinId="9" hidden="1"/>
    <cellStyle name="Followed Hyperlink" xfId="4955" builtinId="9" hidden="1"/>
    <cellStyle name="Followed Hyperlink" xfId="4956" builtinId="9" hidden="1"/>
    <cellStyle name="Followed Hyperlink" xfId="4957" builtinId="9" hidden="1"/>
    <cellStyle name="Followed Hyperlink" xfId="4958" builtinId="9" hidden="1"/>
    <cellStyle name="Followed Hyperlink" xfId="4959" builtinId="9" hidden="1"/>
    <cellStyle name="Followed Hyperlink" xfId="4960" builtinId="9" hidden="1"/>
    <cellStyle name="Followed Hyperlink" xfId="4961" builtinId="9" hidden="1"/>
    <cellStyle name="Followed Hyperlink" xfId="4962" builtinId="9" hidden="1"/>
    <cellStyle name="Followed Hyperlink" xfId="4963" builtinId="9" hidden="1"/>
    <cellStyle name="Followed Hyperlink" xfId="4964" builtinId="9" hidden="1"/>
    <cellStyle name="Followed Hyperlink" xfId="4965" builtinId="9" hidden="1"/>
    <cellStyle name="Followed Hyperlink" xfId="4966" builtinId="9" hidden="1"/>
    <cellStyle name="Followed Hyperlink" xfId="4967" builtinId="9" hidden="1"/>
    <cellStyle name="Followed Hyperlink" xfId="4968" builtinId="9" hidden="1"/>
    <cellStyle name="Followed Hyperlink" xfId="4969" builtinId="9" hidden="1"/>
    <cellStyle name="Followed Hyperlink" xfId="4970" builtinId="9" hidden="1"/>
    <cellStyle name="Followed Hyperlink" xfId="4971" builtinId="9" hidden="1"/>
    <cellStyle name="Followed Hyperlink" xfId="4972" builtinId="9" hidden="1"/>
    <cellStyle name="Followed Hyperlink" xfId="4973" builtinId="9" hidden="1"/>
    <cellStyle name="Followed Hyperlink" xfId="4504" builtinId="9" hidden="1"/>
    <cellStyle name="Followed Hyperlink" xfId="4506" builtinId="9" hidden="1"/>
    <cellStyle name="Followed Hyperlink" xfId="4508" builtinId="9" hidden="1"/>
    <cellStyle name="Followed Hyperlink" xfId="4447" builtinId="9" hidden="1"/>
    <cellStyle name="Followed Hyperlink" xfId="4671" builtinId="9" hidden="1"/>
    <cellStyle name="Followed Hyperlink" xfId="4515" builtinId="9" hidden="1"/>
    <cellStyle name="Followed Hyperlink" xfId="4974" builtinId="9" hidden="1"/>
    <cellStyle name="Followed Hyperlink" xfId="4976" builtinId="9" hidden="1"/>
    <cellStyle name="Followed Hyperlink" xfId="4987" builtinId="9" hidden="1"/>
    <cellStyle name="Followed Hyperlink" xfId="4989" builtinId="9" hidden="1"/>
    <cellStyle name="Followed Hyperlink" xfId="4991" builtinId="9" hidden="1"/>
    <cellStyle name="Followed Hyperlink" xfId="4993" builtinId="9" hidden="1"/>
    <cellStyle name="Followed Hyperlink" xfId="4995" builtinId="9" hidden="1"/>
    <cellStyle name="Followed Hyperlink" xfId="4997" builtinId="9" hidden="1"/>
    <cellStyle name="Followed Hyperlink" xfId="4999" builtinId="9" hidden="1"/>
    <cellStyle name="Followed Hyperlink" xfId="5001" builtinId="9" hidden="1"/>
    <cellStyle name="Followed Hyperlink" xfId="5003" builtinId="9" hidden="1"/>
    <cellStyle name="Followed Hyperlink" xfId="5005" builtinId="9" hidden="1"/>
    <cellStyle name="Followed Hyperlink" xfId="5007" builtinId="9" hidden="1"/>
    <cellStyle name="Followed Hyperlink" xfId="5009" builtinId="9" hidden="1"/>
    <cellStyle name="Followed Hyperlink" xfId="5011" builtinId="9" hidden="1"/>
    <cellStyle name="Followed Hyperlink" xfId="5013" builtinId="9" hidden="1"/>
    <cellStyle name="Followed Hyperlink" xfId="5015" builtinId="9" hidden="1"/>
    <cellStyle name="Followed Hyperlink" xfId="5017" builtinId="9" hidden="1"/>
    <cellStyle name="Followed Hyperlink" xfId="5019" builtinId="9" hidden="1"/>
    <cellStyle name="Followed Hyperlink" xfId="5021" builtinId="9" hidden="1"/>
    <cellStyle name="Followed Hyperlink" xfId="5023" builtinId="9" hidden="1"/>
    <cellStyle name="Followed Hyperlink" xfId="5025" builtinId="9" hidden="1"/>
    <cellStyle name="Followed Hyperlink" xfId="5027" builtinId="9" hidden="1"/>
    <cellStyle name="Followed Hyperlink" xfId="5029" builtinId="9" hidden="1"/>
    <cellStyle name="Followed Hyperlink" xfId="5031" builtinId="9" hidden="1"/>
    <cellStyle name="Followed Hyperlink" xfId="5033" builtinId="9" hidden="1"/>
    <cellStyle name="Followed Hyperlink" xfId="5035" builtinId="9" hidden="1"/>
    <cellStyle name="Followed Hyperlink" xfId="5037" builtinId="9" hidden="1"/>
    <cellStyle name="Followed Hyperlink" xfId="5039" builtinId="9" hidden="1"/>
    <cellStyle name="Followed Hyperlink" xfId="5041" builtinId="9" hidden="1"/>
    <cellStyle name="Followed Hyperlink" xfId="5043" builtinId="9" hidden="1"/>
    <cellStyle name="Followed Hyperlink" xfId="5045" builtinId="9" hidden="1"/>
    <cellStyle name="Followed Hyperlink" xfId="5047" builtinId="9" hidden="1"/>
    <cellStyle name="Followed Hyperlink" xfId="5049" builtinId="9" hidden="1"/>
    <cellStyle name="Followed Hyperlink" xfId="5051" builtinId="9" hidden="1"/>
    <cellStyle name="Followed Hyperlink" xfId="5053" builtinId="9" hidden="1"/>
    <cellStyle name="Followed Hyperlink" xfId="5055" builtinId="9" hidden="1"/>
    <cellStyle name="Followed Hyperlink" xfId="5057" builtinId="9" hidden="1"/>
    <cellStyle name="Followed Hyperlink" xfId="5059" builtinId="9" hidden="1"/>
    <cellStyle name="Followed Hyperlink" xfId="5061" builtinId="9" hidden="1"/>
    <cellStyle name="Followed Hyperlink" xfId="5063" builtinId="9" hidden="1"/>
    <cellStyle name="Followed Hyperlink" xfId="5065" builtinId="9" hidden="1"/>
    <cellStyle name="Followed Hyperlink" xfId="5067" builtinId="9" hidden="1"/>
    <cellStyle name="Followed Hyperlink" xfId="5069" builtinId="9" hidden="1"/>
    <cellStyle name="Followed Hyperlink" xfId="5071" builtinId="9" hidden="1"/>
    <cellStyle name="Followed Hyperlink" xfId="5073" builtinId="9" hidden="1"/>
    <cellStyle name="Followed Hyperlink" xfId="5075" builtinId="9" hidden="1"/>
    <cellStyle name="Followed Hyperlink" xfId="5077" builtinId="9" hidden="1"/>
    <cellStyle name="Followed Hyperlink" xfId="5079" builtinId="9" hidden="1"/>
    <cellStyle name="Followed Hyperlink" xfId="5081" builtinId="9" hidden="1"/>
    <cellStyle name="Followed Hyperlink" xfId="5083" builtinId="9" hidden="1"/>
    <cellStyle name="Followed Hyperlink" xfId="5085" builtinId="9" hidden="1"/>
    <cellStyle name="Followed Hyperlink" xfId="5087" builtinId="9" hidden="1"/>
    <cellStyle name="Followed Hyperlink" xfId="5089" builtinId="9" hidden="1"/>
    <cellStyle name="Followed Hyperlink" xfId="5091" builtinId="9" hidden="1"/>
    <cellStyle name="Followed Hyperlink" xfId="5093" builtinId="9" hidden="1"/>
    <cellStyle name="Followed Hyperlink" xfId="5095" builtinId="9" hidden="1"/>
    <cellStyle name="Followed Hyperlink" xfId="5097" builtinId="9" hidden="1"/>
    <cellStyle name="Followed Hyperlink" xfId="5099" builtinId="9" hidden="1"/>
    <cellStyle name="Followed Hyperlink" xfId="5101" builtinId="9" hidden="1"/>
    <cellStyle name="Followed Hyperlink" xfId="5103" builtinId="9" hidden="1"/>
    <cellStyle name="Followed Hyperlink" xfId="5105" builtinId="9" hidden="1"/>
    <cellStyle name="Followed Hyperlink" xfId="5107" builtinId="9" hidden="1"/>
    <cellStyle name="Followed Hyperlink" xfId="5125" builtinId="9" hidden="1"/>
    <cellStyle name="Followed Hyperlink" xfId="5126" builtinId="9" hidden="1"/>
    <cellStyle name="Followed Hyperlink" xfId="5127" builtinId="9" hidden="1"/>
    <cellStyle name="Followed Hyperlink" xfId="5128" builtinId="9" hidden="1"/>
    <cellStyle name="Followed Hyperlink" xfId="5129" builtinId="9" hidden="1"/>
    <cellStyle name="Followed Hyperlink" xfId="5130" builtinId="9" hidden="1"/>
    <cellStyle name="Followed Hyperlink" xfId="5131" builtinId="9" hidden="1"/>
    <cellStyle name="Followed Hyperlink" xfId="5132" builtinId="9" hidden="1"/>
    <cellStyle name="Followed Hyperlink" xfId="5133" builtinId="9" hidden="1"/>
    <cellStyle name="Followed Hyperlink" xfId="5134" builtinId="9" hidden="1"/>
    <cellStyle name="Followed Hyperlink" xfId="5135" builtinId="9" hidden="1"/>
    <cellStyle name="Followed Hyperlink" xfId="5136" builtinId="9" hidden="1"/>
    <cellStyle name="Followed Hyperlink" xfId="5137" builtinId="9" hidden="1"/>
    <cellStyle name="Followed Hyperlink" xfId="5138" builtinId="9" hidden="1"/>
    <cellStyle name="Followed Hyperlink" xfId="5139" builtinId="9" hidden="1"/>
    <cellStyle name="Followed Hyperlink" xfId="5140" builtinId="9" hidden="1"/>
    <cellStyle name="Followed Hyperlink" xfId="5141" builtinId="9" hidden="1"/>
    <cellStyle name="Followed Hyperlink" xfId="5142" builtinId="9" hidden="1"/>
    <cellStyle name="Followed Hyperlink" xfId="5143" builtinId="9" hidden="1"/>
    <cellStyle name="Followed Hyperlink" xfId="5144" builtinId="9" hidden="1"/>
    <cellStyle name="Followed Hyperlink" xfId="5145" builtinId="9" hidden="1"/>
    <cellStyle name="Followed Hyperlink" xfId="5146" builtinId="9" hidden="1"/>
    <cellStyle name="Followed Hyperlink" xfId="5147" builtinId="9" hidden="1"/>
    <cellStyle name="Followed Hyperlink" xfId="5148" builtinId="9" hidden="1"/>
    <cellStyle name="Followed Hyperlink" xfId="5149" builtinId="9" hidden="1"/>
    <cellStyle name="Followed Hyperlink" xfId="5150" builtinId="9" hidden="1"/>
    <cellStyle name="Followed Hyperlink" xfId="5151" builtinId="9" hidden="1"/>
    <cellStyle name="Followed Hyperlink" xfId="5152" builtinId="9" hidden="1"/>
    <cellStyle name="Followed Hyperlink" xfId="5153" builtinId="9" hidden="1"/>
    <cellStyle name="Followed Hyperlink" xfId="5154" builtinId="9" hidden="1"/>
    <cellStyle name="Followed Hyperlink" xfId="5155" builtinId="9" hidden="1"/>
    <cellStyle name="Followed Hyperlink" xfId="5156" builtinId="9" hidden="1"/>
    <cellStyle name="Followed Hyperlink" xfId="5157" builtinId="9" hidden="1"/>
    <cellStyle name="Followed Hyperlink" xfId="5158" builtinId="9" hidden="1"/>
    <cellStyle name="Followed Hyperlink" xfId="5159" builtinId="9" hidden="1"/>
    <cellStyle name="Followed Hyperlink" xfId="5160" builtinId="9" hidden="1"/>
    <cellStyle name="Followed Hyperlink" xfId="5161" builtinId="9" hidden="1"/>
    <cellStyle name="Followed Hyperlink" xfId="5162" builtinId="9" hidden="1"/>
    <cellStyle name="Followed Hyperlink" xfId="5163" builtinId="9" hidden="1"/>
    <cellStyle name="Followed Hyperlink" xfId="5164" builtinId="9" hidden="1"/>
    <cellStyle name="Followed Hyperlink" xfId="5165" builtinId="9" hidden="1"/>
    <cellStyle name="Followed Hyperlink" xfId="5166" builtinId="9" hidden="1"/>
    <cellStyle name="Followed Hyperlink" xfId="5167" builtinId="9" hidden="1"/>
    <cellStyle name="Followed Hyperlink" xfId="5168" builtinId="9" hidden="1"/>
    <cellStyle name="Followed Hyperlink" xfId="5169" builtinId="9" hidden="1"/>
    <cellStyle name="Followed Hyperlink" xfId="5170" builtinId="9" hidden="1"/>
    <cellStyle name="Followed Hyperlink" xfId="5171" builtinId="9" hidden="1"/>
    <cellStyle name="Followed Hyperlink" xfId="5172" builtinId="9" hidden="1"/>
    <cellStyle name="Followed Hyperlink" xfId="5173" builtinId="9" hidden="1"/>
    <cellStyle name="Followed Hyperlink" xfId="5174" builtinId="9" hidden="1"/>
    <cellStyle name="Followed Hyperlink" xfId="5175" builtinId="9" hidden="1"/>
    <cellStyle name="Followed Hyperlink" xfId="5176" builtinId="9" hidden="1"/>
    <cellStyle name="Followed Hyperlink" xfId="5177" builtinId="9" hidden="1"/>
    <cellStyle name="Followed Hyperlink" xfId="5178" builtinId="9" hidden="1"/>
    <cellStyle name="Followed Hyperlink" xfId="5179" builtinId="9" hidden="1"/>
    <cellStyle name="Followed Hyperlink" xfId="5180" builtinId="9" hidden="1"/>
    <cellStyle name="Followed Hyperlink" xfId="5181" builtinId="9" hidden="1"/>
    <cellStyle name="Followed Hyperlink" xfId="5182" builtinId="9" hidden="1"/>
    <cellStyle name="Followed Hyperlink" xfId="5183" builtinId="9" hidden="1"/>
    <cellStyle name="Followed Hyperlink" xfId="5184" builtinId="9" hidden="1"/>
    <cellStyle name="Followed Hyperlink" xfId="5185" builtinId="9" hidden="1"/>
    <cellStyle name="Followed Hyperlink" xfId="5186" builtinId="9" hidden="1"/>
    <cellStyle name="Followed Hyperlink" xfId="5187" builtinId="9" hidden="1"/>
    <cellStyle name="Followed Hyperlink" xfId="5188" builtinId="9" hidden="1"/>
    <cellStyle name="Followed Hyperlink" xfId="5189" builtinId="9" hidden="1"/>
    <cellStyle name="Followed Hyperlink" xfId="5190" builtinId="9" hidden="1"/>
    <cellStyle name="Followed Hyperlink" xfId="5191" builtinId="9" hidden="1"/>
    <cellStyle name="Followed Hyperlink" xfId="5192" builtinId="9" hidden="1"/>
    <cellStyle name="Followed Hyperlink" xfId="5193" builtinId="9" hidden="1"/>
    <cellStyle name="Followed Hyperlink" xfId="5206" builtinId="9" hidden="1"/>
    <cellStyle name="Followed Hyperlink" xfId="5208" builtinId="9" hidden="1"/>
    <cellStyle name="Followed Hyperlink" xfId="5210" builtinId="9" hidden="1"/>
    <cellStyle name="Followed Hyperlink" xfId="5212" builtinId="9" hidden="1"/>
    <cellStyle name="Followed Hyperlink" xfId="5214" builtinId="9" hidden="1"/>
    <cellStyle name="Followed Hyperlink" xfId="5216" builtinId="9" hidden="1"/>
    <cellStyle name="Followed Hyperlink" xfId="5218" builtinId="9" hidden="1"/>
    <cellStyle name="Followed Hyperlink" xfId="5220" builtinId="9" hidden="1"/>
    <cellStyle name="Followed Hyperlink" xfId="5230" builtinId="9" hidden="1"/>
    <cellStyle name="Followed Hyperlink" xfId="5232" builtinId="9" hidden="1"/>
    <cellStyle name="Followed Hyperlink" xfId="5234" builtinId="9" hidden="1"/>
    <cellStyle name="Followed Hyperlink" xfId="5236" builtinId="9" hidden="1"/>
    <cellStyle name="Followed Hyperlink" xfId="5238" builtinId="9" hidden="1"/>
    <cellStyle name="Followed Hyperlink" xfId="5240" builtinId="9" hidden="1"/>
    <cellStyle name="Followed Hyperlink" xfId="5242" builtinId="9" hidden="1"/>
    <cellStyle name="Followed Hyperlink" xfId="5244" builtinId="9" hidden="1"/>
    <cellStyle name="Followed Hyperlink" xfId="5246" builtinId="9" hidden="1"/>
    <cellStyle name="Followed Hyperlink" xfId="5248" builtinId="9" hidden="1"/>
    <cellStyle name="Followed Hyperlink" xfId="5250" builtinId="9" hidden="1"/>
    <cellStyle name="Followed Hyperlink" xfId="5252" builtinId="9" hidden="1"/>
    <cellStyle name="Followed Hyperlink" xfId="5254" builtinId="9" hidden="1"/>
    <cellStyle name="Followed Hyperlink" xfId="5256" builtinId="9" hidden="1"/>
    <cellStyle name="Followed Hyperlink" xfId="5258" builtinId="9" hidden="1"/>
    <cellStyle name="Followed Hyperlink" xfId="5260" builtinId="9" hidden="1"/>
    <cellStyle name="Followed Hyperlink" xfId="5262" builtinId="9" hidden="1"/>
    <cellStyle name="Followed Hyperlink" xfId="5264" builtinId="9" hidden="1"/>
    <cellStyle name="Followed Hyperlink" xfId="5266" builtinId="9" hidden="1"/>
    <cellStyle name="Followed Hyperlink" xfId="5268" builtinId="9" hidden="1"/>
    <cellStyle name="Followed Hyperlink" xfId="5270" builtinId="9" hidden="1"/>
    <cellStyle name="Followed Hyperlink" xfId="5272" builtinId="9" hidden="1"/>
    <cellStyle name="Followed Hyperlink" xfId="5274" builtinId="9" hidden="1"/>
    <cellStyle name="Followed Hyperlink" xfId="5276" builtinId="9" hidden="1"/>
    <cellStyle name="Followed Hyperlink" xfId="5278" builtinId="9" hidden="1"/>
    <cellStyle name="Followed Hyperlink" xfId="5280" builtinId="9" hidden="1"/>
    <cellStyle name="Followed Hyperlink" xfId="5282" builtinId="9" hidden="1"/>
    <cellStyle name="Followed Hyperlink" xfId="5284" builtinId="9" hidden="1"/>
    <cellStyle name="Followed Hyperlink" xfId="5286" builtinId="9" hidden="1"/>
    <cellStyle name="Followed Hyperlink" xfId="5288" builtinId="9" hidden="1"/>
    <cellStyle name="Followed Hyperlink" xfId="5290" builtinId="9" hidden="1"/>
    <cellStyle name="Followed Hyperlink" xfId="5292" builtinId="9" hidden="1"/>
    <cellStyle name="Followed Hyperlink" xfId="5294" builtinId="9" hidden="1"/>
    <cellStyle name="Followed Hyperlink" xfId="5296" builtinId="9" hidden="1"/>
    <cellStyle name="Followed Hyperlink" xfId="5298" builtinId="9" hidden="1"/>
    <cellStyle name="Followed Hyperlink" xfId="5300" builtinId="9" hidden="1"/>
    <cellStyle name="Followed Hyperlink" xfId="5302" builtinId="9" hidden="1"/>
    <cellStyle name="Followed Hyperlink" xfId="5304" builtinId="9" hidden="1"/>
    <cellStyle name="Followed Hyperlink" xfId="5306" builtinId="9" hidden="1"/>
    <cellStyle name="Followed Hyperlink" xfId="5308" builtinId="9" hidden="1"/>
    <cellStyle name="Followed Hyperlink" xfId="5310" builtinId="9" hidden="1"/>
    <cellStyle name="Followed Hyperlink" xfId="5312" builtinId="9" hidden="1"/>
    <cellStyle name="Followed Hyperlink" xfId="5314" builtinId="9" hidden="1"/>
    <cellStyle name="Followed Hyperlink" xfId="5316" builtinId="9" hidden="1"/>
    <cellStyle name="Followed Hyperlink" xfId="5318" builtinId="9" hidden="1"/>
    <cellStyle name="Followed Hyperlink" xfId="5320" builtinId="9" hidden="1"/>
    <cellStyle name="Followed Hyperlink" xfId="5322" builtinId="9" hidden="1"/>
    <cellStyle name="Followed Hyperlink" xfId="5324" builtinId="9" hidden="1"/>
    <cellStyle name="Followed Hyperlink" xfId="5326" builtinId="9" hidden="1"/>
    <cellStyle name="Followed Hyperlink" xfId="5328" builtinId="9" hidden="1"/>
    <cellStyle name="Followed Hyperlink" xfId="5330" builtinId="9" hidden="1"/>
    <cellStyle name="Followed Hyperlink" xfId="5332" builtinId="9" hidden="1"/>
    <cellStyle name="Followed Hyperlink" xfId="5334" builtinId="9" hidden="1"/>
    <cellStyle name="Followed Hyperlink" xfId="5336" builtinId="9" hidden="1"/>
    <cellStyle name="Followed Hyperlink" xfId="5338" builtinId="9" hidden="1"/>
    <cellStyle name="Followed Hyperlink" xfId="5340" builtinId="9" hidden="1"/>
    <cellStyle name="Followed Hyperlink" xfId="5342" builtinId="9" hidden="1"/>
    <cellStyle name="Followed Hyperlink" xfId="5344" builtinId="9" hidden="1"/>
    <cellStyle name="Followed Hyperlink" xfId="5346" builtinId="9" hidden="1"/>
    <cellStyle name="Followed Hyperlink" xfId="5348" builtinId="9" hidden="1"/>
    <cellStyle name="Followed Hyperlink" xfId="5350" builtinId="9" hidden="1"/>
    <cellStyle name="Followed Hyperlink" xfId="5367" builtinId="9" hidden="1"/>
    <cellStyle name="Followed Hyperlink" xfId="5368" builtinId="9" hidden="1"/>
    <cellStyle name="Followed Hyperlink" xfId="5369" builtinId="9" hidden="1"/>
    <cellStyle name="Followed Hyperlink" xfId="5370" builtinId="9" hidden="1"/>
    <cellStyle name="Followed Hyperlink" xfId="5371" builtinId="9" hidden="1"/>
    <cellStyle name="Followed Hyperlink" xfId="5372" builtinId="9" hidden="1"/>
    <cellStyle name="Followed Hyperlink" xfId="5373" builtinId="9" hidden="1"/>
    <cellStyle name="Followed Hyperlink" xfId="5374" builtinId="9" hidden="1"/>
    <cellStyle name="Followed Hyperlink" xfId="5375" builtinId="9" hidden="1"/>
    <cellStyle name="Followed Hyperlink" xfId="5376" builtinId="9" hidden="1"/>
    <cellStyle name="Followed Hyperlink" xfId="5377" builtinId="9" hidden="1"/>
    <cellStyle name="Followed Hyperlink" xfId="5378" builtinId="9" hidden="1"/>
    <cellStyle name="Followed Hyperlink" xfId="5379" builtinId="9" hidden="1"/>
    <cellStyle name="Followed Hyperlink" xfId="5380" builtinId="9" hidden="1"/>
    <cellStyle name="Followed Hyperlink" xfId="5381" builtinId="9" hidden="1"/>
    <cellStyle name="Followed Hyperlink" xfId="5382" builtinId="9" hidden="1"/>
    <cellStyle name="Followed Hyperlink" xfId="5383" builtinId="9" hidden="1"/>
    <cellStyle name="Followed Hyperlink" xfId="5384" builtinId="9" hidden="1"/>
    <cellStyle name="Followed Hyperlink" xfId="5385" builtinId="9" hidden="1"/>
    <cellStyle name="Followed Hyperlink" xfId="5386" builtinId="9" hidden="1"/>
    <cellStyle name="Followed Hyperlink" xfId="5387" builtinId="9" hidden="1"/>
    <cellStyle name="Followed Hyperlink" xfId="5388" builtinId="9" hidden="1"/>
    <cellStyle name="Followed Hyperlink" xfId="5389" builtinId="9" hidden="1"/>
    <cellStyle name="Followed Hyperlink" xfId="5390" builtinId="9" hidden="1"/>
    <cellStyle name="Followed Hyperlink" xfId="5391" builtinId="9" hidden="1"/>
    <cellStyle name="Followed Hyperlink" xfId="5392" builtinId="9" hidden="1"/>
    <cellStyle name="Followed Hyperlink" xfId="5393" builtinId="9" hidden="1"/>
    <cellStyle name="Followed Hyperlink" xfId="5394" builtinId="9" hidden="1"/>
    <cellStyle name="Followed Hyperlink" xfId="5395" builtinId="9" hidden="1"/>
    <cellStyle name="Followed Hyperlink" xfId="5396" builtinId="9" hidden="1"/>
    <cellStyle name="Followed Hyperlink" xfId="5397" builtinId="9" hidden="1"/>
    <cellStyle name="Followed Hyperlink" xfId="5398" builtinId="9" hidden="1"/>
    <cellStyle name="Followed Hyperlink" xfId="5399" builtinId="9" hidden="1"/>
    <cellStyle name="Followed Hyperlink" xfId="5400" builtinId="9" hidden="1"/>
    <cellStyle name="Followed Hyperlink" xfId="5401" builtinId="9" hidden="1"/>
    <cellStyle name="Followed Hyperlink" xfId="5402" builtinId="9" hidden="1"/>
    <cellStyle name="Followed Hyperlink" xfId="5403" builtinId="9" hidden="1"/>
    <cellStyle name="Followed Hyperlink" xfId="5404" builtinId="9" hidden="1"/>
    <cellStyle name="Followed Hyperlink" xfId="5405" builtinId="9" hidden="1"/>
    <cellStyle name="Followed Hyperlink" xfId="5406" builtinId="9" hidden="1"/>
    <cellStyle name="Followed Hyperlink" xfId="5407" builtinId="9" hidden="1"/>
    <cellStyle name="Followed Hyperlink" xfId="5408" builtinId="9" hidden="1"/>
    <cellStyle name="Followed Hyperlink" xfId="5409" builtinId="9" hidden="1"/>
    <cellStyle name="Followed Hyperlink" xfId="5410" builtinId="9" hidden="1"/>
    <cellStyle name="Followed Hyperlink" xfId="5411" builtinId="9" hidden="1"/>
    <cellStyle name="Followed Hyperlink" xfId="5412" builtinId="9" hidden="1"/>
    <cellStyle name="Followed Hyperlink" xfId="5413" builtinId="9" hidden="1"/>
    <cellStyle name="Followed Hyperlink" xfId="5414" builtinId="9" hidden="1"/>
    <cellStyle name="Followed Hyperlink" xfId="5415" builtinId="9" hidden="1"/>
    <cellStyle name="Followed Hyperlink" xfId="5416" builtinId="9" hidden="1"/>
    <cellStyle name="Followed Hyperlink" xfId="5417" builtinId="9" hidden="1"/>
    <cellStyle name="Followed Hyperlink" xfId="5418" builtinId="9" hidden="1"/>
    <cellStyle name="Followed Hyperlink" xfId="5419" builtinId="9" hidden="1"/>
    <cellStyle name="Followed Hyperlink" xfId="5420" builtinId="9" hidden="1"/>
    <cellStyle name="Followed Hyperlink" xfId="5421" builtinId="9" hidden="1"/>
    <cellStyle name="Followed Hyperlink" xfId="5422" builtinId="9" hidden="1"/>
    <cellStyle name="Followed Hyperlink" xfId="5423" builtinId="9" hidden="1"/>
    <cellStyle name="Followed Hyperlink" xfId="5424" builtinId="9" hidden="1"/>
    <cellStyle name="Followed Hyperlink" xfId="5425" builtinId="9" hidden="1"/>
    <cellStyle name="Followed Hyperlink" xfId="5426" builtinId="9" hidden="1"/>
    <cellStyle name="Followed Hyperlink" xfId="5427" builtinId="9" hidden="1"/>
    <cellStyle name="Followed Hyperlink" xfId="5428" builtinId="9" hidden="1"/>
    <cellStyle name="Followed Hyperlink" xfId="5429" builtinId="9" hidden="1"/>
    <cellStyle name="Followed Hyperlink" xfId="5430" builtinId="9" hidden="1"/>
    <cellStyle name="Followed Hyperlink" xfId="5431" builtinId="9" hidden="1"/>
    <cellStyle name="Followed Hyperlink" xfId="5432" builtinId="9" hidden="1"/>
    <cellStyle name="Followed Hyperlink" xfId="5433" builtinId="9" hidden="1"/>
    <cellStyle name="Followed Hyperlink" xfId="5434" builtinId="9" hidden="1"/>
    <cellStyle name="Followed Hyperlink" xfId="5435" builtinId="9" hidden="1"/>
    <cellStyle name="Followed Hyperlink" xfId="5450" builtinId="9" hidden="1"/>
    <cellStyle name="Followed Hyperlink" xfId="5452" builtinId="9" hidden="1"/>
    <cellStyle name="Followed Hyperlink" xfId="5454" builtinId="9" hidden="1"/>
    <cellStyle name="Followed Hyperlink" xfId="5456" builtinId="9" hidden="1"/>
    <cellStyle name="Followed Hyperlink" xfId="5458" builtinId="9" hidden="1"/>
    <cellStyle name="Followed Hyperlink" xfId="5460" builtinId="9" hidden="1"/>
    <cellStyle name="Followed Hyperlink" xfId="5462" builtinId="9" hidden="1"/>
    <cellStyle name="Followed Hyperlink" xfId="5464" builtinId="9" hidden="1"/>
    <cellStyle name="Followed Hyperlink" xfId="5475" builtinId="9" hidden="1"/>
    <cellStyle name="Followed Hyperlink" xfId="5477" builtinId="9" hidden="1"/>
    <cellStyle name="Followed Hyperlink" xfId="5479" builtinId="9" hidden="1"/>
    <cellStyle name="Followed Hyperlink" xfId="5481" builtinId="9" hidden="1"/>
    <cellStyle name="Followed Hyperlink" xfId="5483" builtinId="9" hidden="1"/>
    <cellStyle name="Followed Hyperlink" xfId="5485" builtinId="9" hidden="1"/>
    <cellStyle name="Followed Hyperlink" xfId="5487" builtinId="9" hidden="1"/>
    <cellStyle name="Followed Hyperlink" xfId="5489" builtinId="9" hidden="1"/>
    <cellStyle name="Followed Hyperlink" xfId="5491" builtinId="9" hidden="1"/>
    <cellStyle name="Followed Hyperlink" xfId="5493" builtinId="9" hidden="1"/>
    <cellStyle name="Followed Hyperlink" xfId="5495" builtinId="9" hidden="1"/>
    <cellStyle name="Followed Hyperlink" xfId="5497" builtinId="9" hidden="1"/>
    <cellStyle name="Followed Hyperlink" xfId="5499" builtinId="9" hidden="1"/>
    <cellStyle name="Followed Hyperlink" xfId="5501" builtinId="9" hidden="1"/>
    <cellStyle name="Followed Hyperlink" xfId="5503" builtinId="9" hidden="1"/>
    <cellStyle name="Followed Hyperlink" xfId="5505" builtinId="9" hidden="1"/>
    <cellStyle name="Followed Hyperlink" xfId="5507" builtinId="9" hidden="1"/>
    <cellStyle name="Followed Hyperlink" xfId="5509" builtinId="9" hidden="1"/>
    <cellStyle name="Followed Hyperlink" xfId="5511" builtinId="9" hidden="1"/>
    <cellStyle name="Followed Hyperlink" xfId="5513" builtinId="9" hidden="1"/>
    <cellStyle name="Followed Hyperlink" xfId="5515" builtinId="9" hidden="1"/>
    <cellStyle name="Followed Hyperlink" xfId="5517" builtinId="9" hidden="1"/>
    <cellStyle name="Followed Hyperlink" xfId="5519" builtinId="9" hidden="1"/>
    <cellStyle name="Followed Hyperlink" xfId="5521" builtinId="9" hidden="1"/>
    <cellStyle name="Followed Hyperlink" xfId="5523" builtinId="9" hidden="1"/>
    <cellStyle name="Followed Hyperlink" xfId="5525" builtinId="9" hidden="1"/>
    <cellStyle name="Followed Hyperlink" xfId="5527" builtinId="9" hidden="1"/>
    <cellStyle name="Followed Hyperlink" xfId="5529" builtinId="9" hidden="1"/>
    <cellStyle name="Followed Hyperlink" xfId="5531" builtinId="9" hidden="1"/>
    <cellStyle name="Followed Hyperlink" xfId="5533" builtinId="9" hidden="1"/>
    <cellStyle name="Followed Hyperlink" xfId="5535" builtinId="9" hidden="1"/>
    <cellStyle name="Followed Hyperlink" xfId="5537" builtinId="9" hidden="1"/>
    <cellStyle name="Followed Hyperlink" xfId="5539" builtinId="9" hidden="1"/>
    <cellStyle name="Followed Hyperlink" xfId="5541" builtinId="9" hidden="1"/>
    <cellStyle name="Followed Hyperlink" xfId="5543" builtinId="9" hidden="1"/>
    <cellStyle name="Followed Hyperlink" xfId="5545" builtinId="9" hidden="1"/>
    <cellStyle name="Followed Hyperlink" xfId="5547" builtinId="9" hidden="1"/>
    <cellStyle name="Followed Hyperlink" xfId="5549" builtinId="9" hidden="1"/>
    <cellStyle name="Followed Hyperlink" xfId="5551" builtinId="9" hidden="1"/>
    <cellStyle name="Followed Hyperlink" xfId="5553" builtinId="9" hidden="1"/>
    <cellStyle name="Followed Hyperlink" xfId="5555" builtinId="9" hidden="1"/>
    <cellStyle name="Followed Hyperlink" xfId="5557" builtinId="9" hidden="1"/>
    <cellStyle name="Followed Hyperlink" xfId="5559" builtinId="9" hidden="1"/>
    <cellStyle name="Followed Hyperlink" xfId="5561" builtinId="9" hidden="1"/>
    <cellStyle name="Followed Hyperlink" xfId="5563" builtinId="9" hidden="1"/>
    <cellStyle name="Followed Hyperlink" xfId="5565" builtinId="9" hidden="1"/>
    <cellStyle name="Followed Hyperlink" xfId="5567" builtinId="9" hidden="1"/>
    <cellStyle name="Followed Hyperlink" xfId="5569" builtinId="9" hidden="1"/>
    <cellStyle name="Followed Hyperlink" xfId="5571" builtinId="9" hidden="1"/>
    <cellStyle name="Followed Hyperlink" xfId="5573" builtinId="9" hidden="1"/>
    <cellStyle name="Followed Hyperlink" xfId="5575" builtinId="9" hidden="1"/>
    <cellStyle name="Followed Hyperlink" xfId="5577" builtinId="9" hidden="1"/>
    <cellStyle name="Followed Hyperlink" xfId="5579" builtinId="9" hidden="1"/>
    <cellStyle name="Followed Hyperlink" xfId="5581" builtinId="9" hidden="1"/>
    <cellStyle name="Followed Hyperlink" xfId="5583" builtinId="9" hidden="1"/>
    <cellStyle name="Followed Hyperlink" xfId="5585" builtinId="9" hidden="1"/>
    <cellStyle name="Followed Hyperlink" xfId="5587" builtinId="9" hidden="1"/>
    <cellStyle name="Followed Hyperlink" xfId="5589" builtinId="9" hidden="1"/>
    <cellStyle name="Followed Hyperlink" xfId="5591" builtinId="9" hidden="1"/>
    <cellStyle name="Followed Hyperlink" xfId="5593" builtinId="9" hidden="1"/>
    <cellStyle name="Followed Hyperlink" xfId="5595" builtinId="9" hidden="1"/>
    <cellStyle name="Followed Hyperlink" xfId="5612" builtinId="9" hidden="1"/>
    <cellStyle name="Followed Hyperlink" xfId="5613" builtinId="9" hidden="1"/>
    <cellStyle name="Followed Hyperlink" xfId="5614" builtinId="9" hidden="1"/>
    <cellStyle name="Followed Hyperlink" xfId="5615" builtinId="9" hidden="1"/>
    <cellStyle name="Followed Hyperlink" xfId="5616" builtinId="9" hidden="1"/>
    <cellStyle name="Followed Hyperlink" xfId="5617" builtinId="9" hidden="1"/>
    <cellStyle name="Followed Hyperlink" xfId="5618" builtinId="9" hidden="1"/>
    <cellStyle name="Followed Hyperlink" xfId="5619" builtinId="9" hidden="1"/>
    <cellStyle name="Followed Hyperlink" xfId="5620" builtinId="9" hidden="1"/>
    <cellStyle name="Followed Hyperlink" xfId="5621" builtinId="9" hidden="1"/>
    <cellStyle name="Followed Hyperlink" xfId="5622" builtinId="9" hidden="1"/>
    <cellStyle name="Followed Hyperlink" xfId="5623" builtinId="9" hidden="1"/>
    <cellStyle name="Followed Hyperlink" xfId="5624" builtinId="9" hidden="1"/>
    <cellStyle name="Followed Hyperlink" xfId="5625" builtinId="9" hidden="1"/>
    <cellStyle name="Followed Hyperlink" xfId="5626" builtinId="9" hidden="1"/>
    <cellStyle name="Followed Hyperlink" xfId="5627" builtinId="9" hidden="1"/>
    <cellStyle name="Followed Hyperlink" xfId="5628" builtinId="9" hidden="1"/>
    <cellStyle name="Followed Hyperlink" xfId="5629" builtinId="9" hidden="1"/>
    <cellStyle name="Followed Hyperlink" xfId="5630" builtinId="9" hidden="1"/>
    <cellStyle name="Followed Hyperlink" xfId="5631" builtinId="9" hidden="1"/>
    <cellStyle name="Followed Hyperlink" xfId="5632" builtinId="9" hidden="1"/>
    <cellStyle name="Followed Hyperlink" xfId="5633" builtinId="9" hidden="1"/>
    <cellStyle name="Followed Hyperlink" xfId="5634" builtinId="9" hidden="1"/>
    <cellStyle name="Followed Hyperlink" xfId="5635" builtinId="9" hidden="1"/>
    <cellStyle name="Followed Hyperlink" xfId="5636" builtinId="9" hidden="1"/>
    <cellStyle name="Followed Hyperlink" xfId="5637" builtinId="9" hidden="1"/>
    <cellStyle name="Followed Hyperlink" xfId="5638" builtinId="9" hidden="1"/>
    <cellStyle name="Followed Hyperlink" xfId="5639" builtinId="9" hidden="1"/>
    <cellStyle name="Followed Hyperlink" xfId="5640" builtinId="9" hidden="1"/>
    <cellStyle name="Followed Hyperlink" xfId="5641" builtinId="9" hidden="1"/>
    <cellStyle name="Followed Hyperlink" xfId="5642" builtinId="9" hidden="1"/>
    <cellStyle name="Followed Hyperlink" xfId="5643" builtinId="9" hidden="1"/>
    <cellStyle name="Followed Hyperlink" xfId="5644" builtinId="9" hidden="1"/>
    <cellStyle name="Followed Hyperlink" xfId="5645" builtinId="9" hidden="1"/>
    <cellStyle name="Followed Hyperlink" xfId="5646" builtinId="9" hidden="1"/>
    <cellStyle name="Followed Hyperlink" xfId="5647" builtinId="9" hidden="1"/>
    <cellStyle name="Followed Hyperlink" xfId="5648" builtinId="9" hidden="1"/>
    <cellStyle name="Followed Hyperlink" xfId="5649" builtinId="9" hidden="1"/>
    <cellStyle name="Followed Hyperlink" xfId="5650" builtinId="9" hidden="1"/>
    <cellStyle name="Followed Hyperlink" xfId="5651" builtinId="9" hidden="1"/>
    <cellStyle name="Followed Hyperlink" xfId="5652" builtinId="9" hidden="1"/>
    <cellStyle name="Followed Hyperlink" xfId="5653" builtinId="9" hidden="1"/>
    <cellStyle name="Followed Hyperlink" xfId="5654" builtinId="9" hidden="1"/>
    <cellStyle name="Followed Hyperlink" xfId="5655" builtinId="9" hidden="1"/>
    <cellStyle name="Followed Hyperlink" xfId="5656" builtinId="9" hidden="1"/>
    <cellStyle name="Followed Hyperlink" xfId="5657" builtinId="9" hidden="1"/>
    <cellStyle name="Followed Hyperlink" xfId="5658" builtinId="9" hidden="1"/>
    <cellStyle name="Followed Hyperlink" xfId="5659" builtinId="9" hidden="1"/>
    <cellStyle name="Followed Hyperlink" xfId="5660" builtinId="9" hidden="1"/>
    <cellStyle name="Followed Hyperlink" xfId="5661" builtinId="9" hidden="1"/>
    <cellStyle name="Followed Hyperlink" xfId="5662" builtinId="9" hidden="1"/>
    <cellStyle name="Followed Hyperlink" xfId="5663" builtinId="9" hidden="1"/>
    <cellStyle name="Followed Hyperlink" xfId="5664" builtinId="9" hidden="1"/>
    <cellStyle name="Followed Hyperlink" xfId="5665" builtinId="9" hidden="1"/>
    <cellStyle name="Followed Hyperlink" xfId="5666" builtinId="9" hidden="1"/>
    <cellStyle name="Followed Hyperlink" xfId="5667" builtinId="9" hidden="1"/>
    <cellStyle name="Followed Hyperlink" xfId="5668" builtinId="9" hidden="1"/>
    <cellStyle name="Followed Hyperlink" xfId="5669" builtinId="9" hidden="1"/>
    <cellStyle name="Followed Hyperlink" xfId="5670" builtinId="9" hidden="1"/>
    <cellStyle name="Followed Hyperlink" xfId="5671" builtinId="9" hidden="1"/>
    <cellStyle name="Followed Hyperlink" xfId="5672" builtinId="9" hidden="1"/>
    <cellStyle name="Followed Hyperlink" xfId="5673" builtinId="9" hidden="1"/>
    <cellStyle name="Followed Hyperlink" xfId="5674" builtinId="9" hidden="1"/>
    <cellStyle name="Followed Hyperlink" xfId="5675" builtinId="9" hidden="1"/>
    <cellStyle name="Followed Hyperlink" xfId="5676" builtinId="9" hidden="1"/>
    <cellStyle name="Followed Hyperlink" xfId="5677" builtinId="9" hidden="1"/>
    <cellStyle name="Followed Hyperlink" xfId="5678" builtinId="9" hidden="1"/>
    <cellStyle name="Followed Hyperlink" xfId="5679" builtinId="9" hidden="1"/>
    <cellStyle name="Followed Hyperlink" xfId="5680" builtinId="9" hidden="1"/>
    <cellStyle name="Followed Hyperlink" xfId="5693" builtinId="9" hidden="1"/>
    <cellStyle name="Followed Hyperlink" xfId="5695" builtinId="9" hidden="1"/>
    <cellStyle name="Followed Hyperlink" xfId="5697" builtinId="9" hidden="1"/>
    <cellStyle name="Followed Hyperlink" xfId="5699" builtinId="9" hidden="1"/>
    <cellStyle name="Followed Hyperlink" xfId="5701" builtinId="9" hidden="1"/>
    <cellStyle name="Followed Hyperlink" xfId="5703" builtinId="9" hidden="1"/>
    <cellStyle name="Followed Hyperlink" xfId="5705" builtinId="9" hidden="1"/>
    <cellStyle name="Followed Hyperlink" xfId="5707" builtinId="9" hidden="1"/>
    <cellStyle name="Followed Hyperlink" xfId="5718" builtinId="9" hidden="1"/>
    <cellStyle name="Followed Hyperlink" xfId="5720" builtinId="9" hidden="1"/>
    <cellStyle name="Followed Hyperlink" xfId="5722" builtinId="9" hidden="1"/>
    <cellStyle name="Followed Hyperlink" xfId="5724" builtinId="9" hidden="1"/>
    <cellStyle name="Followed Hyperlink" xfId="5726" builtinId="9" hidden="1"/>
    <cellStyle name="Followed Hyperlink" xfId="5728" builtinId="9" hidden="1"/>
    <cellStyle name="Followed Hyperlink" xfId="5730" builtinId="9" hidden="1"/>
    <cellStyle name="Followed Hyperlink" xfId="5732" builtinId="9" hidden="1"/>
    <cellStyle name="Followed Hyperlink" xfId="5734" builtinId="9" hidden="1"/>
    <cellStyle name="Followed Hyperlink" xfId="5736" builtinId="9" hidden="1"/>
    <cellStyle name="Followed Hyperlink" xfId="5738" builtinId="9" hidden="1"/>
    <cellStyle name="Followed Hyperlink" xfId="5740" builtinId="9" hidden="1"/>
    <cellStyle name="Followed Hyperlink" xfId="5742" builtinId="9" hidden="1"/>
    <cellStyle name="Followed Hyperlink" xfId="5744" builtinId="9" hidden="1"/>
    <cellStyle name="Followed Hyperlink" xfId="5746" builtinId="9" hidden="1"/>
    <cellStyle name="Followed Hyperlink" xfId="5748" builtinId="9" hidden="1"/>
    <cellStyle name="Followed Hyperlink" xfId="5750" builtinId="9" hidden="1"/>
    <cellStyle name="Followed Hyperlink" xfId="5752" builtinId="9" hidden="1"/>
    <cellStyle name="Followed Hyperlink" xfId="5754" builtinId="9" hidden="1"/>
    <cellStyle name="Followed Hyperlink" xfId="5756" builtinId="9" hidden="1"/>
    <cellStyle name="Followed Hyperlink" xfId="5758" builtinId="9" hidden="1"/>
    <cellStyle name="Followed Hyperlink" xfId="5760" builtinId="9" hidden="1"/>
    <cellStyle name="Followed Hyperlink" xfId="5762" builtinId="9" hidden="1"/>
    <cellStyle name="Followed Hyperlink" xfId="5764" builtinId="9" hidden="1"/>
    <cellStyle name="Followed Hyperlink" xfId="5766" builtinId="9" hidden="1"/>
    <cellStyle name="Followed Hyperlink" xfId="5768" builtinId="9" hidden="1"/>
    <cellStyle name="Followed Hyperlink" xfId="5770" builtinId="9" hidden="1"/>
    <cellStyle name="Followed Hyperlink" xfId="5772" builtinId="9" hidden="1"/>
    <cellStyle name="Followed Hyperlink" xfId="5774" builtinId="9" hidden="1"/>
    <cellStyle name="Followed Hyperlink" xfId="5776" builtinId="9" hidden="1"/>
    <cellStyle name="Followed Hyperlink" xfId="5778" builtinId="9" hidden="1"/>
    <cellStyle name="Followed Hyperlink" xfId="5780" builtinId="9" hidden="1"/>
    <cellStyle name="Followed Hyperlink" xfId="5782" builtinId="9" hidden="1"/>
    <cellStyle name="Followed Hyperlink" xfId="5784" builtinId="9" hidden="1"/>
    <cellStyle name="Followed Hyperlink" xfId="5786" builtinId="9" hidden="1"/>
    <cellStyle name="Followed Hyperlink" xfId="5788" builtinId="9" hidden="1"/>
    <cellStyle name="Followed Hyperlink" xfId="5790" builtinId="9" hidden="1"/>
    <cellStyle name="Followed Hyperlink" xfId="5792" builtinId="9" hidden="1"/>
    <cellStyle name="Followed Hyperlink" xfId="5794" builtinId="9" hidden="1"/>
    <cellStyle name="Followed Hyperlink" xfId="5796" builtinId="9" hidden="1"/>
    <cellStyle name="Followed Hyperlink" xfId="5798" builtinId="9" hidden="1"/>
    <cellStyle name="Followed Hyperlink" xfId="5800" builtinId="9" hidden="1"/>
    <cellStyle name="Followed Hyperlink" xfId="5802" builtinId="9" hidden="1"/>
    <cellStyle name="Followed Hyperlink" xfId="5804" builtinId="9" hidden="1"/>
    <cellStyle name="Followed Hyperlink" xfId="5806" builtinId="9" hidden="1"/>
    <cellStyle name="Followed Hyperlink" xfId="5808" builtinId="9" hidden="1"/>
    <cellStyle name="Followed Hyperlink" xfId="5810" builtinId="9" hidden="1"/>
    <cellStyle name="Followed Hyperlink" xfId="5812" builtinId="9" hidden="1"/>
    <cellStyle name="Followed Hyperlink" xfId="5814" builtinId="9" hidden="1"/>
    <cellStyle name="Followed Hyperlink" xfId="5816" builtinId="9" hidden="1"/>
    <cellStyle name="Followed Hyperlink" xfId="5818" builtinId="9" hidden="1"/>
    <cellStyle name="Followed Hyperlink" xfId="5820" builtinId="9" hidden="1"/>
    <cellStyle name="Followed Hyperlink" xfId="5822" builtinId="9" hidden="1"/>
    <cellStyle name="Followed Hyperlink" xfId="5824" builtinId="9" hidden="1"/>
    <cellStyle name="Followed Hyperlink" xfId="5826" builtinId="9" hidden="1"/>
    <cellStyle name="Followed Hyperlink" xfId="5828" builtinId="9" hidden="1"/>
    <cellStyle name="Followed Hyperlink" xfId="5830" builtinId="9" hidden="1"/>
    <cellStyle name="Followed Hyperlink" xfId="5832" builtinId="9" hidden="1"/>
    <cellStyle name="Followed Hyperlink" xfId="5834" builtinId="9" hidden="1"/>
    <cellStyle name="Followed Hyperlink" xfId="5836" builtinId="9" hidden="1"/>
    <cellStyle name="Followed Hyperlink" xfId="5838" builtinId="9" hidden="1"/>
    <cellStyle name="Followed Hyperlink" xfId="5856" builtinId="9" hidden="1"/>
    <cellStyle name="Followed Hyperlink" xfId="5857" builtinId="9" hidden="1"/>
    <cellStyle name="Followed Hyperlink" xfId="5858" builtinId="9" hidden="1"/>
    <cellStyle name="Followed Hyperlink" xfId="5859" builtinId="9" hidden="1"/>
    <cellStyle name="Followed Hyperlink" xfId="5860" builtinId="9" hidden="1"/>
    <cellStyle name="Followed Hyperlink" xfId="5861" builtinId="9" hidden="1"/>
    <cellStyle name="Followed Hyperlink" xfId="5862" builtinId="9" hidden="1"/>
    <cellStyle name="Followed Hyperlink" xfId="5863" builtinId="9" hidden="1"/>
    <cellStyle name="Followed Hyperlink" xfId="5864" builtinId="9" hidden="1"/>
    <cellStyle name="Followed Hyperlink" xfId="5865" builtinId="9" hidden="1"/>
    <cellStyle name="Followed Hyperlink" xfId="5866" builtinId="9" hidden="1"/>
    <cellStyle name="Followed Hyperlink" xfId="5867" builtinId="9" hidden="1"/>
    <cellStyle name="Followed Hyperlink" xfId="5868" builtinId="9" hidden="1"/>
    <cellStyle name="Followed Hyperlink" xfId="5869" builtinId="9" hidden="1"/>
    <cellStyle name="Followed Hyperlink" xfId="5870" builtinId="9" hidden="1"/>
    <cellStyle name="Followed Hyperlink" xfId="5871" builtinId="9" hidden="1"/>
    <cellStyle name="Followed Hyperlink" xfId="5872" builtinId="9" hidden="1"/>
    <cellStyle name="Followed Hyperlink" xfId="5873" builtinId="9" hidden="1"/>
    <cellStyle name="Followed Hyperlink" xfId="5874" builtinId="9" hidden="1"/>
    <cellStyle name="Followed Hyperlink" xfId="5875" builtinId="9" hidden="1"/>
    <cellStyle name="Followed Hyperlink" xfId="5876" builtinId="9" hidden="1"/>
    <cellStyle name="Followed Hyperlink" xfId="5877" builtinId="9" hidden="1"/>
    <cellStyle name="Followed Hyperlink" xfId="5878" builtinId="9" hidden="1"/>
    <cellStyle name="Followed Hyperlink" xfId="5879" builtinId="9" hidden="1"/>
    <cellStyle name="Followed Hyperlink" xfId="5880" builtinId="9" hidden="1"/>
    <cellStyle name="Followed Hyperlink" xfId="5881" builtinId="9" hidden="1"/>
    <cellStyle name="Followed Hyperlink" xfId="5882" builtinId="9" hidden="1"/>
    <cellStyle name="Followed Hyperlink" xfId="5883" builtinId="9" hidden="1"/>
    <cellStyle name="Followed Hyperlink" xfId="5884" builtinId="9" hidden="1"/>
    <cellStyle name="Followed Hyperlink" xfId="5885" builtinId="9" hidden="1"/>
    <cellStyle name="Followed Hyperlink" xfId="5886" builtinId="9" hidden="1"/>
    <cellStyle name="Followed Hyperlink" xfId="5887" builtinId="9" hidden="1"/>
    <cellStyle name="Followed Hyperlink" xfId="5888" builtinId="9" hidden="1"/>
    <cellStyle name="Followed Hyperlink" xfId="5889" builtinId="9" hidden="1"/>
    <cellStyle name="Followed Hyperlink" xfId="5890" builtinId="9" hidden="1"/>
    <cellStyle name="Followed Hyperlink" xfId="5891" builtinId="9" hidden="1"/>
    <cellStyle name="Followed Hyperlink" xfId="5892" builtinId="9" hidden="1"/>
    <cellStyle name="Followed Hyperlink" xfId="5893" builtinId="9" hidden="1"/>
    <cellStyle name="Followed Hyperlink" xfId="5894" builtinId="9" hidden="1"/>
    <cellStyle name="Followed Hyperlink" xfId="5895" builtinId="9" hidden="1"/>
    <cellStyle name="Followed Hyperlink" xfId="5896" builtinId="9" hidden="1"/>
    <cellStyle name="Followed Hyperlink" xfId="5897" builtinId="9" hidden="1"/>
    <cellStyle name="Followed Hyperlink" xfId="5898" builtinId="9" hidden="1"/>
    <cellStyle name="Followed Hyperlink" xfId="5899" builtinId="9" hidden="1"/>
    <cellStyle name="Followed Hyperlink" xfId="5900" builtinId="9" hidden="1"/>
    <cellStyle name="Followed Hyperlink" xfId="5901" builtinId="9" hidden="1"/>
    <cellStyle name="Followed Hyperlink" xfId="5902" builtinId="9" hidden="1"/>
    <cellStyle name="Followed Hyperlink" xfId="5903" builtinId="9" hidden="1"/>
    <cellStyle name="Followed Hyperlink" xfId="5904" builtinId="9" hidden="1"/>
    <cellStyle name="Followed Hyperlink" xfId="5905" builtinId="9" hidden="1"/>
    <cellStyle name="Followed Hyperlink" xfId="5906" builtinId="9" hidden="1"/>
    <cellStyle name="Followed Hyperlink" xfId="5907" builtinId="9" hidden="1"/>
    <cellStyle name="Followed Hyperlink" xfId="5908" builtinId="9" hidden="1"/>
    <cellStyle name="Followed Hyperlink" xfId="5909" builtinId="9" hidden="1"/>
    <cellStyle name="Followed Hyperlink" xfId="5910" builtinId="9" hidden="1"/>
    <cellStyle name="Followed Hyperlink" xfId="5911" builtinId="9" hidden="1"/>
    <cellStyle name="Followed Hyperlink" xfId="5912" builtinId="9" hidden="1"/>
    <cellStyle name="Followed Hyperlink" xfId="5913" builtinId="9" hidden="1"/>
    <cellStyle name="Followed Hyperlink" xfId="5914" builtinId="9" hidden="1"/>
    <cellStyle name="Followed Hyperlink" xfId="5915" builtinId="9" hidden="1"/>
    <cellStyle name="Followed Hyperlink" xfId="5916" builtinId="9" hidden="1"/>
    <cellStyle name="Followed Hyperlink" xfId="5917" builtinId="9" hidden="1"/>
    <cellStyle name="Followed Hyperlink" xfId="5918" builtinId="9" hidden="1"/>
    <cellStyle name="Followed Hyperlink" xfId="5919" builtinId="9" hidden="1"/>
    <cellStyle name="Followed Hyperlink" xfId="5920" builtinId="9" hidden="1"/>
    <cellStyle name="Followed Hyperlink" xfId="5921" builtinId="9" hidden="1"/>
    <cellStyle name="Followed Hyperlink" xfId="5922" builtinId="9" hidden="1"/>
    <cellStyle name="Followed Hyperlink" xfId="5923" builtinId="9" hidden="1"/>
    <cellStyle name="Followed Hyperlink" xfId="5924" builtinId="9" hidden="1"/>
    <cellStyle name="Followed Hyperlink" xfId="5929" builtinId="9" hidden="1"/>
    <cellStyle name="Followed Hyperlink" xfId="5931" builtinId="9" hidden="1"/>
    <cellStyle name="Followed Hyperlink" xfId="5933" builtinId="9" hidden="1"/>
    <cellStyle name="Followed Hyperlink" xfId="5935" builtinId="9" hidden="1"/>
    <cellStyle name="Followed Hyperlink" xfId="5937" builtinId="9" hidden="1"/>
    <cellStyle name="Followed Hyperlink" xfId="5939" builtinId="9" hidden="1"/>
    <cellStyle name="Followed Hyperlink" xfId="5941" builtinId="9" hidden="1"/>
    <cellStyle name="Followed Hyperlink" xfId="5943" builtinId="9" hidden="1"/>
    <cellStyle name="Followed Hyperlink" xfId="5954" builtinId="9" hidden="1"/>
    <cellStyle name="Followed Hyperlink" xfId="5956" builtinId="9" hidden="1"/>
    <cellStyle name="Followed Hyperlink" xfId="5958" builtinId="9" hidden="1"/>
    <cellStyle name="Followed Hyperlink" xfId="5960" builtinId="9" hidden="1"/>
    <cellStyle name="Followed Hyperlink" xfId="5962" builtinId="9" hidden="1"/>
    <cellStyle name="Followed Hyperlink" xfId="5964" builtinId="9" hidden="1"/>
    <cellStyle name="Followed Hyperlink" xfId="5966" builtinId="9" hidden="1"/>
    <cellStyle name="Followed Hyperlink" xfId="5968" builtinId="9" hidden="1"/>
    <cellStyle name="Followed Hyperlink" xfId="5970" builtinId="9" hidden="1"/>
    <cellStyle name="Followed Hyperlink" xfId="5972" builtinId="9" hidden="1"/>
    <cellStyle name="Followed Hyperlink" xfId="5974" builtinId="9" hidden="1"/>
    <cellStyle name="Followed Hyperlink" xfId="5976" builtinId="9" hidden="1"/>
    <cellStyle name="Followed Hyperlink" xfId="5978" builtinId="9" hidden="1"/>
    <cellStyle name="Followed Hyperlink" xfId="5980" builtinId="9" hidden="1"/>
    <cellStyle name="Followed Hyperlink" xfId="5982" builtinId="9" hidden="1"/>
    <cellStyle name="Followed Hyperlink" xfId="5984" builtinId="9" hidden="1"/>
    <cellStyle name="Followed Hyperlink" xfId="5986" builtinId="9" hidden="1"/>
    <cellStyle name="Followed Hyperlink" xfId="5988" builtinId="9" hidden="1"/>
    <cellStyle name="Followed Hyperlink" xfId="5990" builtinId="9" hidden="1"/>
    <cellStyle name="Followed Hyperlink" xfId="5992" builtinId="9" hidden="1"/>
    <cellStyle name="Followed Hyperlink" xfId="5994" builtinId="9" hidden="1"/>
    <cellStyle name="Followed Hyperlink" xfId="5996" builtinId="9" hidden="1"/>
    <cellStyle name="Followed Hyperlink" xfId="5998" builtinId="9" hidden="1"/>
    <cellStyle name="Followed Hyperlink" xfId="6000" builtinId="9" hidden="1"/>
    <cellStyle name="Followed Hyperlink" xfId="6002" builtinId="9" hidden="1"/>
    <cellStyle name="Followed Hyperlink" xfId="6004" builtinId="9" hidden="1"/>
    <cellStyle name="Followed Hyperlink" xfId="6006" builtinId="9" hidden="1"/>
    <cellStyle name="Followed Hyperlink" xfId="6008" builtinId="9" hidden="1"/>
    <cellStyle name="Followed Hyperlink" xfId="6010" builtinId="9" hidden="1"/>
    <cellStyle name="Followed Hyperlink" xfId="6012" builtinId="9" hidden="1"/>
    <cellStyle name="Followed Hyperlink" xfId="6014" builtinId="9" hidden="1"/>
    <cellStyle name="Followed Hyperlink" xfId="6016" builtinId="9" hidden="1"/>
    <cellStyle name="Followed Hyperlink" xfId="6018" builtinId="9" hidden="1"/>
    <cellStyle name="Followed Hyperlink" xfId="6020" builtinId="9" hidden="1"/>
    <cellStyle name="Followed Hyperlink" xfId="6022" builtinId="9" hidden="1"/>
    <cellStyle name="Followed Hyperlink" xfId="6024" builtinId="9" hidden="1"/>
    <cellStyle name="Followed Hyperlink" xfId="6026" builtinId="9" hidden="1"/>
    <cellStyle name="Followed Hyperlink" xfId="6028" builtinId="9" hidden="1"/>
    <cellStyle name="Followed Hyperlink" xfId="6030" builtinId="9" hidden="1"/>
    <cellStyle name="Followed Hyperlink" xfId="6032" builtinId="9" hidden="1"/>
    <cellStyle name="Followed Hyperlink" xfId="6034" builtinId="9" hidden="1"/>
    <cellStyle name="Followed Hyperlink" xfId="6036" builtinId="9" hidden="1"/>
    <cellStyle name="Followed Hyperlink" xfId="6038" builtinId="9" hidden="1"/>
    <cellStyle name="Followed Hyperlink" xfId="6040" builtinId="9" hidden="1"/>
    <cellStyle name="Followed Hyperlink" xfId="6042" builtinId="9" hidden="1"/>
    <cellStyle name="Followed Hyperlink" xfId="6044" builtinId="9" hidden="1"/>
    <cellStyle name="Followed Hyperlink" xfId="6046" builtinId="9" hidden="1"/>
    <cellStyle name="Followed Hyperlink" xfId="6048" builtinId="9" hidden="1"/>
    <cellStyle name="Followed Hyperlink" xfId="6050" builtinId="9" hidden="1"/>
    <cellStyle name="Followed Hyperlink" xfId="6052" builtinId="9" hidden="1"/>
    <cellStyle name="Followed Hyperlink" xfId="6054" builtinId="9" hidden="1"/>
    <cellStyle name="Followed Hyperlink" xfId="6056" builtinId="9" hidden="1"/>
    <cellStyle name="Followed Hyperlink" xfId="6058" builtinId="9" hidden="1"/>
    <cellStyle name="Followed Hyperlink" xfId="6060" builtinId="9" hidden="1"/>
    <cellStyle name="Followed Hyperlink" xfId="6062" builtinId="9" hidden="1"/>
    <cellStyle name="Followed Hyperlink" xfId="6064" builtinId="9" hidden="1"/>
    <cellStyle name="Followed Hyperlink" xfId="6066" builtinId="9" hidden="1"/>
    <cellStyle name="Followed Hyperlink" xfId="6068" builtinId="9" hidden="1"/>
    <cellStyle name="Followed Hyperlink" xfId="6070" builtinId="9" hidden="1"/>
    <cellStyle name="Followed Hyperlink" xfId="6072" builtinId="9" hidden="1"/>
    <cellStyle name="Followed Hyperlink" xfId="6074" builtinId="9" hidden="1"/>
    <cellStyle name="Followed Hyperlink" xfId="6093" builtinId="9" hidden="1"/>
    <cellStyle name="Followed Hyperlink" xfId="6094" builtinId="9" hidden="1"/>
    <cellStyle name="Followed Hyperlink" xfId="6095" builtinId="9" hidden="1"/>
    <cellStyle name="Followed Hyperlink" xfId="6096" builtinId="9" hidden="1"/>
    <cellStyle name="Followed Hyperlink" xfId="6097" builtinId="9" hidden="1"/>
    <cellStyle name="Followed Hyperlink" xfId="6098" builtinId="9" hidden="1"/>
    <cellStyle name="Followed Hyperlink" xfId="6099" builtinId="9" hidden="1"/>
    <cellStyle name="Followed Hyperlink" xfId="6100" builtinId="9" hidden="1"/>
    <cellStyle name="Followed Hyperlink" xfId="6101" builtinId="9" hidden="1"/>
    <cellStyle name="Followed Hyperlink" xfId="6102" builtinId="9" hidden="1"/>
    <cellStyle name="Followed Hyperlink" xfId="6103" builtinId="9" hidden="1"/>
    <cellStyle name="Followed Hyperlink" xfId="6104" builtinId="9" hidden="1"/>
    <cellStyle name="Followed Hyperlink" xfId="6105" builtinId="9" hidden="1"/>
    <cellStyle name="Followed Hyperlink" xfId="6106" builtinId="9" hidden="1"/>
    <cellStyle name="Followed Hyperlink" xfId="6107" builtinId="9" hidden="1"/>
    <cellStyle name="Followed Hyperlink" xfId="6108" builtinId="9" hidden="1"/>
    <cellStyle name="Followed Hyperlink" xfId="6109" builtinId="9" hidden="1"/>
    <cellStyle name="Followed Hyperlink" xfId="6110" builtinId="9" hidden="1"/>
    <cellStyle name="Followed Hyperlink" xfId="6111" builtinId="9" hidden="1"/>
    <cellStyle name="Followed Hyperlink" xfId="6112" builtinId="9" hidden="1"/>
    <cellStyle name="Followed Hyperlink" xfId="6113" builtinId="9" hidden="1"/>
    <cellStyle name="Followed Hyperlink" xfId="6114" builtinId="9" hidden="1"/>
    <cellStyle name="Followed Hyperlink" xfId="6115" builtinId="9" hidden="1"/>
    <cellStyle name="Followed Hyperlink" xfId="6116" builtinId="9" hidden="1"/>
    <cellStyle name="Followed Hyperlink" xfId="6117" builtinId="9" hidden="1"/>
    <cellStyle name="Followed Hyperlink" xfId="6118" builtinId="9" hidden="1"/>
    <cellStyle name="Followed Hyperlink" xfId="6119" builtinId="9" hidden="1"/>
    <cellStyle name="Followed Hyperlink" xfId="6120" builtinId="9" hidden="1"/>
    <cellStyle name="Followed Hyperlink" xfId="6121" builtinId="9" hidden="1"/>
    <cellStyle name="Followed Hyperlink" xfId="6122" builtinId="9" hidden="1"/>
    <cellStyle name="Followed Hyperlink" xfId="6123" builtinId="9" hidden="1"/>
    <cellStyle name="Followed Hyperlink" xfId="6124" builtinId="9" hidden="1"/>
    <cellStyle name="Followed Hyperlink" xfId="6125" builtinId="9" hidden="1"/>
    <cellStyle name="Followed Hyperlink" xfId="6126" builtinId="9" hidden="1"/>
    <cellStyle name="Followed Hyperlink" xfId="6127" builtinId="9" hidden="1"/>
    <cellStyle name="Followed Hyperlink" xfId="6128" builtinId="9" hidden="1"/>
    <cellStyle name="Followed Hyperlink" xfId="6129" builtinId="9" hidden="1"/>
    <cellStyle name="Followed Hyperlink" xfId="6130" builtinId="9" hidden="1"/>
    <cellStyle name="Followed Hyperlink" xfId="6131" builtinId="9" hidden="1"/>
    <cellStyle name="Followed Hyperlink" xfId="6132" builtinId="9" hidden="1"/>
    <cellStyle name="Followed Hyperlink" xfId="6133" builtinId="9" hidden="1"/>
    <cellStyle name="Followed Hyperlink" xfId="6134" builtinId="9" hidden="1"/>
    <cellStyle name="Followed Hyperlink" xfId="6135" builtinId="9" hidden="1"/>
    <cellStyle name="Followed Hyperlink" xfId="6136" builtinId="9" hidden="1"/>
    <cellStyle name="Followed Hyperlink" xfId="6137" builtinId="9" hidden="1"/>
    <cellStyle name="Followed Hyperlink" xfId="6138" builtinId="9" hidden="1"/>
    <cellStyle name="Followed Hyperlink" xfId="6139" builtinId="9" hidden="1"/>
    <cellStyle name="Followed Hyperlink" xfId="6140" builtinId="9" hidden="1"/>
    <cellStyle name="Followed Hyperlink" xfId="6141" builtinId="9" hidden="1"/>
    <cellStyle name="Followed Hyperlink" xfId="6142" builtinId="9" hidden="1"/>
    <cellStyle name="Followed Hyperlink" xfId="6143" builtinId="9" hidden="1"/>
    <cellStyle name="Followed Hyperlink" xfId="6144" builtinId="9" hidden="1"/>
    <cellStyle name="Followed Hyperlink" xfId="6145" builtinId="9" hidden="1"/>
    <cellStyle name="Followed Hyperlink" xfId="6146" builtinId="9" hidden="1"/>
    <cellStyle name="Followed Hyperlink" xfId="6147" builtinId="9" hidden="1"/>
    <cellStyle name="Followed Hyperlink" xfId="6148" builtinId="9" hidden="1"/>
    <cellStyle name="Followed Hyperlink" xfId="6149" builtinId="9" hidden="1"/>
    <cellStyle name="Followed Hyperlink" xfId="6150" builtinId="9" hidden="1"/>
    <cellStyle name="Followed Hyperlink" xfId="6151" builtinId="9" hidden="1"/>
    <cellStyle name="Followed Hyperlink" xfId="6152" builtinId="9" hidden="1"/>
    <cellStyle name="Followed Hyperlink" xfId="6153" builtinId="9" hidden="1"/>
    <cellStyle name="Followed Hyperlink" xfId="6154" builtinId="9" hidden="1"/>
    <cellStyle name="Followed Hyperlink" xfId="6155" builtinId="9" hidden="1"/>
    <cellStyle name="Followed Hyperlink" xfId="6156" builtinId="9" hidden="1"/>
    <cellStyle name="Followed Hyperlink" xfId="6157" builtinId="9" hidden="1"/>
    <cellStyle name="Followed Hyperlink" xfId="6158" builtinId="9" hidden="1"/>
    <cellStyle name="Followed Hyperlink" xfId="6159" builtinId="9" hidden="1"/>
    <cellStyle name="Followed Hyperlink" xfId="6160" builtinId="9" hidden="1"/>
    <cellStyle name="Followed Hyperlink" xfId="6161" builtinId="9" hidden="1"/>
    <cellStyle name="Followed Hyperlink" xfId="6174" builtinId="9" hidden="1"/>
    <cellStyle name="Followed Hyperlink" xfId="6176" builtinId="9" hidden="1"/>
    <cellStyle name="Followed Hyperlink" xfId="6178" builtinId="9" hidden="1"/>
    <cellStyle name="Followed Hyperlink" xfId="6180" builtinId="9" hidden="1"/>
    <cellStyle name="Followed Hyperlink" xfId="6182" builtinId="9" hidden="1"/>
    <cellStyle name="Followed Hyperlink" xfId="6184" builtinId="9" hidden="1"/>
    <cellStyle name="Followed Hyperlink" xfId="6186" builtinId="9" hidden="1"/>
    <cellStyle name="Followed Hyperlink" xfId="6188" builtinId="9" hidden="1"/>
    <cellStyle name="Followed Hyperlink" xfId="6199" builtinId="9" hidden="1"/>
    <cellStyle name="Followed Hyperlink" xfId="6201" builtinId="9" hidden="1"/>
    <cellStyle name="Followed Hyperlink" xfId="6203" builtinId="9" hidden="1"/>
    <cellStyle name="Followed Hyperlink" xfId="6205" builtinId="9" hidden="1"/>
    <cellStyle name="Followed Hyperlink" xfId="6207" builtinId="9" hidden="1"/>
    <cellStyle name="Followed Hyperlink" xfId="6209" builtinId="9" hidden="1"/>
    <cellStyle name="Followed Hyperlink" xfId="6211" builtinId="9" hidden="1"/>
    <cellStyle name="Followed Hyperlink" xfId="6213" builtinId="9" hidden="1"/>
    <cellStyle name="Followed Hyperlink" xfId="6215" builtinId="9" hidden="1"/>
    <cellStyle name="Followed Hyperlink" xfId="6217" builtinId="9" hidden="1"/>
    <cellStyle name="Followed Hyperlink" xfId="6219" builtinId="9" hidden="1"/>
    <cellStyle name="Followed Hyperlink" xfId="6221" builtinId="9" hidden="1"/>
    <cellStyle name="Followed Hyperlink" xfId="6223" builtinId="9" hidden="1"/>
    <cellStyle name="Followed Hyperlink" xfId="6225" builtinId="9" hidden="1"/>
    <cellStyle name="Followed Hyperlink" xfId="6227" builtinId="9" hidden="1"/>
    <cellStyle name="Followed Hyperlink" xfId="6229" builtinId="9" hidden="1"/>
    <cellStyle name="Followed Hyperlink" xfId="6231" builtinId="9" hidden="1"/>
    <cellStyle name="Followed Hyperlink" xfId="6233" builtinId="9" hidden="1"/>
    <cellStyle name="Followed Hyperlink" xfId="6235" builtinId="9" hidden="1"/>
    <cellStyle name="Followed Hyperlink" xfId="6237" builtinId="9" hidden="1"/>
    <cellStyle name="Followed Hyperlink" xfId="6239" builtinId="9" hidden="1"/>
    <cellStyle name="Followed Hyperlink" xfId="6241" builtinId="9" hidden="1"/>
    <cellStyle name="Followed Hyperlink" xfId="6243" builtinId="9" hidden="1"/>
    <cellStyle name="Followed Hyperlink" xfId="6245" builtinId="9" hidden="1"/>
    <cellStyle name="Followed Hyperlink" xfId="6247" builtinId="9" hidden="1"/>
    <cellStyle name="Followed Hyperlink" xfId="6249" builtinId="9" hidden="1"/>
    <cellStyle name="Followed Hyperlink" xfId="6251" builtinId="9" hidden="1"/>
    <cellStyle name="Followed Hyperlink" xfId="6253" builtinId="9" hidden="1"/>
    <cellStyle name="Followed Hyperlink" xfId="6255" builtinId="9" hidden="1"/>
    <cellStyle name="Followed Hyperlink" xfId="6257" builtinId="9" hidden="1"/>
    <cellStyle name="Followed Hyperlink" xfId="6259" builtinId="9" hidden="1"/>
    <cellStyle name="Followed Hyperlink" xfId="6261" builtinId="9" hidden="1"/>
    <cellStyle name="Followed Hyperlink" xfId="6263" builtinId="9" hidden="1"/>
    <cellStyle name="Followed Hyperlink" xfId="6265" builtinId="9" hidden="1"/>
    <cellStyle name="Followed Hyperlink" xfId="6267" builtinId="9" hidden="1"/>
    <cellStyle name="Followed Hyperlink" xfId="6269" builtinId="9" hidden="1"/>
    <cellStyle name="Followed Hyperlink" xfId="6271" builtinId="9" hidden="1"/>
    <cellStyle name="Followed Hyperlink" xfId="6273" builtinId="9" hidden="1"/>
    <cellStyle name="Followed Hyperlink" xfId="6275" builtinId="9" hidden="1"/>
    <cellStyle name="Followed Hyperlink" xfId="6277" builtinId="9" hidden="1"/>
    <cellStyle name="Followed Hyperlink" xfId="6279" builtinId="9" hidden="1"/>
    <cellStyle name="Followed Hyperlink" xfId="6281" builtinId="9" hidden="1"/>
    <cellStyle name="Followed Hyperlink" xfId="6283" builtinId="9" hidden="1"/>
    <cellStyle name="Followed Hyperlink" xfId="6285" builtinId="9" hidden="1"/>
    <cellStyle name="Followed Hyperlink" xfId="6287" builtinId="9" hidden="1"/>
    <cellStyle name="Followed Hyperlink" xfId="6289" builtinId="9" hidden="1"/>
    <cellStyle name="Followed Hyperlink" xfId="6291" builtinId="9" hidden="1"/>
    <cellStyle name="Followed Hyperlink" xfId="6293" builtinId="9" hidden="1"/>
    <cellStyle name="Followed Hyperlink" xfId="6295" builtinId="9" hidden="1"/>
    <cellStyle name="Followed Hyperlink" xfId="6297" builtinId="9" hidden="1"/>
    <cellStyle name="Followed Hyperlink" xfId="6299" builtinId="9" hidden="1"/>
    <cellStyle name="Followed Hyperlink" xfId="6301" builtinId="9" hidden="1"/>
    <cellStyle name="Followed Hyperlink" xfId="6303" builtinId="9" hidden="1"/>
    <cellStyle name="Followed Hyperlink" xfId="6305" builtinId="9" hidden="1"/>
    <cellStyle name="Followed Hyperlink" xfId="6307" builtinId="9" hidden="1"/>
    <cellStyle name="Followed Hyperlink" xfId="6309" builtinId="9" hidden="1"/>
    <cellStyle name="Followed Hyperlink" xfId="6311" builtinId="9" hidden="1"/>
    <cellStyle name="Followed Hyperlink" xfId="6313" builtinId="9" hidden="1"/>
    <cellStyle name="Followed Hyperlink" xfId="6315" builtinId="9" hidden="1"/>
    <cellStyle name="Followed Hyperlink" xfId="6317" builtinId="9" hidden="1"/>
    <cellStyle name="Followed Hyperlink" xfId="6319" builtinId="9" hidden="1"/>
    <cellStyle name="Followed Hyperlink" xfId="6337" builtinId="9" hidden="1"/>
    <cellStyle name="Followed Hyperlink" xfId="6338" builtinId="9" hidden="1"/>
    <cellStyle name="Followed Hyperlink" xfId="6339" builtinId="9" hidden="1"/>
    <cellStyle name="Followed Hyperlink" xfId="6340" builtinId="9" hidden="1"/>
    <cellStyle name="Followed Hyperlink" xfId="6341" builtinId="9" hidden="1"/>
    <cellStyle name="Followed Hyperlink" xfId="6342" builtinId="9" hidden="1"/>
    <cellStyle name="Followed Hyperlink" xfId="6343" builtinId="9" hidden="1"/>
    <cellStyle name="Followed Hyperlink" xfId="6344" builtinId="9" hidden="1"/>
    <cellStyle name="Followed Hyperlink" xfId="6345" builtinId="9" hidden="1"/>
    <cellStyle name="Followed Hyperlink" xfId="6346" builtinId="9" hidden="1"/>
    <cellStyle name="Followed Hyperlink" xfId="6347" builtinId="9" hidden="1"/>
    <cellStyle name="Followed Hyperlink" xfId="6348" builtinId="9" hidden="1"/>
    <cellStyle name="Followed Hyperlink" xfId="6349" builtinId="9" hidden="1"/>
    <cellStyle name="Followed Hyperlink" xfId="6350" builtinId="9" hidden="1"/>
    <cellStyle name="Followed Hyperlink" xfId="6351" builtinId="9" hidden="1"/>
    <cellStyle name="Followed Hyperlink" xfId="6352" builtinId="9" hidden="1"/>
    <cellStyle name="Followed Hyperlink" xfId="6353" builtinId="9" hidden="1"/>
    <cellStyle name="Followed Hyperlink" xfId="6354" builtinId="9" hidden="1"/>
    <cellStyle name="Followed Hyperlink" xfId="6355" builtinId="9" hidden="1"/>
    <cellStyle name="Followed Hyperlink" xfId="6356" builtinId="9" hidden="1"/>
    <cellStyle name="Followed Hyperlink" xfId="6357" builtinId="9" hidden="1"/>
    <cellStyle name="Followed Hyperlink" xfId="6358" builtinId="9" hidden="1"/>
    <cellStyle name="Followed Hyperlink" xfId="6359" builtinId="9" hidden="1"/>
    <cellStyle name="Followed Hyperlink" xfId="6360" builtinId="9" hidden="1"/>
    <cellStyle name="Followed Hyperlink" xfId="6361" builtinId="9" hidden="1"/>
    <cellStyle name="Followed Hyperlink" xfId="6362" builtinId="9" hidden="1"/>
    <cellStyle name="Followed Hyperlink" xfId="6363" builtinId="9" hidden="1"/>
    <cellStyle name="Followed Hyperlink" xfId="6364" builtinId="9" hidden="1"/>
    <cellStyle name="Followed Hyperlink" xfId="6365" builtinId="9" hidden="1"/>
    <cellStyle name="Followed Hyperlink" xfId="6366" builtinId="9" hidden="1"/>
    <cellStyle name="Followed Hyperlink" xfId="6367" builtinId="9" hidden="1"/>
    <cellStyle name="Followed Hyperlink" xfId="6368" builtinId="9" hidden="1"/>
    <cellStyle name="Followed Hyperlink" xfId="6369" builtinId="9" hidden="1"/>
    <cellStyle name="Followed Hyperlink" xfId="6370" builtinId="9" hidden="1"/>
    <cellStyle name="Followed Hyperlink" xfId="6371" builtinId="9" hidden="1"/>
    <cellStyle name="Followed Hyperlink" xfId="6372" builtinId="9" hidden="1"/>
    <cellStyle name="Followed Hyperlink" xfId="6373" builtinId="9" hidden="1"/>
    <cellStyle name="Followed Hyperlink" xfId="6374" builtinId="9" hidden="1"/>
    <cellStyle name="Followed Hyperlink" xfId="6375" builtinId="9" hidden="1"/>
    <cellStyle name="Followed Hyperlink" xfId="6376" builtinId="9" hidden="1"/>
    <cellStyle name="Followed Hyperlink" xfId="6377" builtinId="9" hidden="1"/>
    <cellStyle name="Followed Hyperlink" xfId="6378" builtinId="9" hidden="1"/>
    <cellStyle name="Followed Hyperlink" xfId="6379" builtinId="9" hidden="1"/>
    <cellStyle name="Followed Hyperlink" xfId="6380" builtinId="9" hidden="1"/>
    <cellStyle name="Followed Hyperlink" xfId="6381" builtinId="9" hidden="1"/>
    <cellStyle name="Followed Hyperlink" xfId="6382" builtinId="9" hidden="1"/>
    <cellStyle name="Followed Hyperlink" xfId="6383" builtinId="9" hidden="1"/>
    <cellStyle name="Followed Hyperlink" xfId="6384" builtinId="9" hidden="1"/>
    <cellStyle name="Followed Hyperlink" xfId="6385" builtinId="9" hidden="1"/>
    <cellStyle name="Followed Hyperlink" xfId="6386" builtinId="9" hidden="1"/>
    <cellStyle name="Followed Hyperlink" xfId="6387" builtinId="9" hidden="1"/>
    <cellStyle name="Followed Hyperlink" xfId="6388" builtinId="9" hidden="1"/>
    <cellStyle name="Followed Hyperlink" xfId="6389" builtinId="9" hidden="1"/>
    <cellStyle name="Followed Hyperlink" xfId="6390" builtinId="9" hidden="1"/>
    <cellStyle name="Followed Hyperlink" xfId="6391" builtinId="9" hidden="1"/>
    <cellStyle name="Followed Hyperlink" xfId="6392" builtinId="9" hidden="1"/>
    <cellStyle name="Followed Hyperlink" xfId="6393" builtinId="9" hidden="1"/>
    <cellStyle name="Followed Hyperlink" xfId="6394" builtinId="9" hidden="1"/>
    <cellStyle name="Followed Hyperlink" xfId="6395" builtinId="9" hidden="1"/>
    <cellStyle name="Followed Hyperlink" xfId="6396" builtinId="9" hidden="1"/>
    <cellStyle name="Followed Hyperlink" xfId="6397" builtinId="9" hidden="1"/>
    <cellStyle name="Followed Hyperlink" xfId="6398" builtinId="9" hidden="1"/>
    <cellStyle name="Followed Hyperlink" xfId="6399" builtinId="9" hidden="1"/>
    <cellStyle name="Followed Hyperlink" xfId="6400" builtinId="9" hidden="1"/>
    <cellStyle name="Followed Hyperlink" xfId="6401" builtinId="9" hidden="1"/>
    <cellStyle name="Followed Hyperlink" xfId="6402" builtinId="9" hidden="1"/>
    <cellStyle name="Followed Hyperlink" xfId="6403" builtinId="9" hidden="1"/>
    <cellStyle name="Followed Hyperlink" xfId="6404" builtinId="9" hidden="1"/>
    <cellStyle name="Followed Hyperlink" xfId="6405" builtinId="9" hidden="1"/>
    <cellStyle name="Followed Hyperlink" xfId="6409" builtinId="9" hidden="1"/>
    <cellStyle name="Followed Hyperlink" xfId="6411" builtinId="9" hidden="1"/>
    <cellStyle name="Followed Hyperlink" xfId="6413" builtinId="9" hidden="1"/>
    <cellStyle name="Followed Hyperlink" xfId="6415" builtinId="9" hidden="1"/>
    <cellStyle name="Followed Hyperlink" xfId="6417" builtinId="9" hidden="1"/>
    <cellStyle name="Followed Hyperlink" xfId="6419" builtinId="9" hidden="1"/>
    <cellStyle name="Followed Hyperlink" xfId="6421" builtinId="9" hidden="1"/>
    <cellStyle name="Followed Hyperlink" xfId="6423" builtinId="9" hidden="1"/>
    <cellStyle name="Followed Hyperlink" xfId="6425" builtinId="9" hidden="1"/>
    <cellStyle name="Followed Hyperlink" xfId="6427" builtinId="9" hidden="1"/>
    <cellStyle name="Followed Hyperlink" xfId="6429" builtinId="9" hidden="1"/>
    <cellStyle name="Followed Hyperlink" xfId="6431" builtinId="9" hidden="1"/>
    <cellStyle name="Followed Hyperlink" xfId="6433" builtinId="9" hidden="1"/>
    <cellStyle name="Followed Hyperlink" xfId="6435" builtinId="9" hidden="1"/>
    <cellStyle name="Followed Hyperlink" xfId="6437" builtinId="9" hidden="1"/>
    <cellStyle name="Followed Hyperlink" xfId="6439" builtinId="9" hidden="1"/>
    <cellStyle name="Followed Hyperlink" xfId="6441" builtinId="9" hidden="1"/>
    <cellStyle name="Followed Hyperlink" xfId="6443" builtinId="9" hidden="1"/>
    <cellStyle name="Followed Hyperlink" xfId="6445" builtinId="9" hidden="1"/>
    <cellStyle name="Followed Hyperlink" xfId="6447" builtinId="9" hidden="1"/>
    <cellStyle name="Followed Hyperlink" xfId="6449" builtinId="9" hidden="1"/>
    <cellStyle name="Followed Hyperlink" xfId="6451" builtinId="9" hidden="1"/>
    <cellStyle name="Followed Hyperlink" xfId="6453" builtinId="9" hidden="1"/>
    <cellStyle name="Followed Hyperlink" xfId="6455" builtinId="9" hidden="1"/>
    <cellStyle name="Followed Hyperlink" xfId="6457" builtinId="9" hidden="1"/>
    <cellStyle name="Followed Hyperlink" xfId="6459" builtinId="9" hidden="1"/>
    <cellStyle name="Followed Hyperlink" xfId="6461" builtinId="9" hidden="1"/>
    <cellStyle name="Followed Hyperlink" xfId="6463" builtinId="9" hidden="1"/>
    <cellStyle name="Followed Hyperlink" xfId="6465" builtinId="9" hidden="1"/>
    <cellStyle name="Followed Hyperlink" xfId="6467" builtinId="9" hidden="1"/>
    <cellStyle name="Followed Hyperlink" xfId="6469" builtinId="9" hidden="1"/>
    <cellStyle name="Followed Hyperlink" xfId="6471" builtinId="9" hidden="1"/>
    <cellStyle name="Followed Hyperlink" xfId="6473" builtinId="9" hidden="1"/>
    <cellStyle name="Followed Hyperlink" xfId="6475" builtinId="9" hidden="1"/>
    <cellStyle name="Followed Hyperlink" xfId="6477" builtinId="9" hidden="1"/>
    <cellStyle name="Followed Hyperlink" xfId="6479" builtinId="9" hidden="1"/>
    <cellStyle name="Followed Hyperlink" xfId="6481" builtinId="9" hidden="1"/>
    <cellStyle name="Followed Hyperlink" xfId="6483" builtinId="9" hidden="1"/>
    <cellStyle name="Followed Hyperlink" xfId="6485" builtinId="9" hidden="1"/>
    <cellStyle name="Followed Hyperlink" xfId="6487" builtinId="9" hidden="1"/>
    <cellStyle name="Followed Hyperlink" xfId="6489" builtinId="9" hidden="1"/>
    <cellStyle name="Followed Hyperlink" xfId="6491" builtinId="9" hidden="1"/>
    <cellStyle name="Followed Hyperlink" xfId="6493" builtinId="9" hidden="1"/>
    <cellStyle name="Followed Hyperlink" xfId="6495" builtinId="9" hidden="1"/>
    <cellStyle name="Followed Hyperlink" xfId="6497" builtinId="9" hidden="1"/>
    <cellStyle name="Followed Hyperlink" xfId="6499" builtinId="9" hidden="1"/>
    <cellStyle name="Followed Hyperlink" xfId="6501" builtinId="9" hidden="1"/>
    <cellStyle name="Followed Hyperlink" xfId="6503" builtinId="9" hidden="1"/>
    <cellStyle name="Followed Hyperlink" xfId="6505" builtinId="9" hidden="1"/>
    <cellStyle name="Followed Hyperlink" xfId="6507" builtinId="9" hidden="1"/>
    <cellStyle name="Followed Hyperlink" xfId="6509" builtinId="9" hidden="1"/>
    <cellStyle name="Followed Hyperlink" xfId="6511" builtinId="9" hidden="1"/>
    <cellStyle name="Followed Hyperlink" xfId="6513" builtinId="9" hidden="1"/>
    <cellStyle name="Followed Hyperlink" xfId="6515" builtinId="9" hidden="1"/>
    <cellStyle name="Followed Hyperlink" xfId="6517" builtinId="9" hidden="1"/>
    <cellStyle name="Followed Hyperlink" xfId="6519" builtinId="9" hidden="1"/>
    <cellStyle name="Followed Hyperlink" xfId="6521" builtinId="9" hidden="1"/>
    <cellStyle name="Followed Hyperlink" xfId="6523" builtinId="9" hidden="1"/>
    <cellStyle name="Followed Hyperlink" xfId="6525" builtinId="9" hidden="1"/>
    <cellStyle name="Followed Hyperlink" xfId="6527" builtinId="9" hidden="1"/>
    <cellStyle name="Followed Hyperlink" xfId="6529" builtinId="9" hidden="1"/>
    <cellStyle name="Followed Hyperlink" xfId="6531" builtinId="9" hidden="1"/>
    <cellStyle name="Followed Hyperlink" xfId="6533" builtinId="9" hidden="1"/>
    <cellStyle name="Followed Hyperlink" xfId="6535" builtinId="9" hidden="1"/>
    <cellStyle name="Followed Hyperlink" xfId="6537" builtinId="9" hidden="1"/>
    <cellStyle name="Followed Hyperlink" xfId="6539" builtinId="9" hidden="1"/>
    <cellStyle name="Followed Hyperlink" xfId="6541" builtinId="9" hidden="1"/>
    <cellStyle name="Followed Hyperlink" xfId="6543" builtinId="9" hidden="1"/>
    <cellStyle name="Followed Hyperlink" xfId="6545" builtinId="9" hidden="1"/>
    <cellStyle name="Followed Hyperlink" xfId="6546" builtinId="9" hidden="1"/>
    <cellStyle name="Followed Hyperlink" xfId="6547" builtinId="9" hidden="1"/>
    <cellStyle name="Followed Hyperlink" xfId="6548" builtinId="9" hidden="1"/>
    <cellStyle name="Followed Hyperlink" xfId="6549" builtinId="9" hidden="1"/>
    <cellStyle name="Followed Hyperlink" xfId="6550" builtinId="9" hidden="1"/>
    <cellStyle name="Followed Hyperlink" xfId="6551" builtinId="9" hidden="1"/>
    <cellStyle name="Followed Hyperlink" xfId="6552" builtinId="9" hidden="1"/>
    <cellStyle name="Followed Hyperlink" xfId="6553" builtinId="9" hidden="1"/>
    <cellStyle name="Followed Hyperlink" xfId="6554" builtinId="9" hidden="1"/>
    <cellStyle name="Followed Hyperlink" xfId="6555" builtinId="9" hidden="1"/>
    <cellStyle name="Followed Hyperlink" xfId="6556" builtinId="9" hidden="1"/>
    <cellStyle name="Followed Hyperlink" xfId="6557" builtinId="9" hidden="1"/>
    <cellStyle name="Followed Hyperlink" xfId="6558" builtinId="9" hidden="1"/>
    <cellStyle name="Followed Hyperlink" xfId="6559" builtinId="9" hidden="1"/>
    <cellStyle name="Followed Hyperlink" xfId="6560" builtinId="9" hidden="1"/>
    <cellStyle name="Followed Hyperlink" xfId="6561" builtinId="9" hidden="1"/>
    <cellStyle name="Followed Hyperlink" xfId="6562" builtinId="9" hidden="1"/>
    <cellStyle name="Followed Hyperlink" xfId="6563" builtinId="9" hidden="1"/>
    <cellStyle name="Followed Hyperlink" xfId="6564" builtinId="9" hidden="1"/>
    <cellStyle name="Followed Hyperlink" xfId="6565" builtinId="9" hidden="1"/>
    <cellStyle name="Followed Hyperlink" xfId="6566" builtinId="9" hidden="1"/>
    <cellStyle name="Followed Hyperlink" xfId="6567" builtinId="9" hidden="1"/>
    <cellStyle name="Followed Hyperlink" xfId="6568" builtinId="9" hidden="1"/>
    <cellStyle name="Followed Hyperlink" xfId="6569" builtinId="9" hidden="1"/>
    <cellStyle name="Followed Hyperlink" xfId="6570" builtinId="9" hidden="1"/>
    <cellStyle name="Followed Hyperlink" xfId="6571" builtinId="9" hidden="1"/>
    <cellStyle name="Followed Hyperlink" xfId="6572" builtinId="9" hidden="1"/>
    <cellStyle name="Followed Hyperlink" xfId="6573" builtinId="9" hidden="1"/>
    <cellStyle name="Followed Hyperlink" xfId="6574" builtinId="9" hidden="1"/>
    <cellStyle name="Followed Hyperlink" xfId="6575" builtinId="9" hidden="1"/>
    <cellStyle name="Followed Hyperlink" xfId="6576" builtinId="9" hidden="1"/>
    <cellStyle name="Followed Hyperlink" xfId="6577" builtinId="9" hidden="1"/>
    <cellStyle name="Followed Hyperlink" xfId="6578" builtinId="9" hidden="1"/>
    <cellStyle name="Followed Hyperlink" xfId="6579" builtinId="9" hidden="1"/>
    <cellStyle name="Followed Hyperlink" xfId="6580" builtinId="9" hidden="1"/>
    <cellStyle name="Followed Hyperlink" xfId="6581" builtinId="9" hidden="1"/>
    <cellStyle name="Followed Hyperlink" xfId="6582" builtinId="9" hidden="1"/>
    <cellStyle name="Followed Hyperlink" xfId="6583" builtinId="9" hidden="1"/>
    <cellStyle name="Followed Hyperlink" xfId="6584" builtinId="9" hidden="1"/>
    <cellStyle name="Followed Hyperlink" xfId="6585" builtinId="9" hidden="1"/>
    <cellStyle name="Followed Hyperlink" xfId="6586" builtinId="9" hidden="1"/>
    <cellStyle name="Followed Hyperlink" xfId="6587" builtinId="9" hidden="1"/>
    <cellStyle name="Followed Hyperlink" xfId="6588" builtinId="9" hidden="1"/>
    <cellStyle name="Followed Hyperlink" xfId="6589" builtinId="9" hidden="1"/>
    <cellStyle name="Followed Hyperlink" xfId="6590" builtinId="9" hidden="1"/>
    <cellStyle name="Followed Hyperlink" xfId="6591" builtinId="9" hidden="1"/>
    <cellStyle name="Followed Hyperlink" xfId="6592" builtinId="9" hidden="1"/>
    <cellStyle name="Followed Hyperlink" xfId="6593" builtinId="9" hidden="1"/>
    <cellStyle name="Followed Hyperlink" xfId="6594" builtinId="9" hidden="1"/>
    <cellStyle name="Followed Hyperlink" xfId="6595" builtinId="9" hidden="1"/>
    <cellStyle name="Followed Hyperlink" xfId="6596" builtinId="9" hidden="1"/>
    <cellStyle name="Followed Hyperlink" xfId="6597" builtinId="9" hidden="1"/>
    <cellStyle name="Followed Hyperlink" xfId="6598" builtinId="9" hidden="1"/>
    <cellStyle name="Followed Hyperlink" xfId="6599" builtinId="9" hidden="1"/>
    <cellStyle name="Followed Hyperlink" xfId="6600" builtinId="9" hidden="1"/>
    <cellStyle name="Followed Hyperlink" xfId="6601" builtinId="9" hidden="1"/>
    <cellStyle name="Followed Hyperlink" xfId="6602" builtinId="9" hidden="1"/>
    <cellStyle name="Followed Hyperlink" xfId="6603" builtinId="9" hidden="1"/>
    <cellStyle name="Followed Hyperlink" xfId="6604" builtinId="9" hidden="1"/>
    <cellStyle name="Followed Hyperlink" xfId="6605" builtinId="9" hidden="1"/>
    <cellStyle name="Followed Hyperlink" xfId="6606" builtinId="9" hidden="1"/>
    <cellStyle name="Followed Hyperlink" xfId="6607" builtinId="9" hidden="1"/>
    <cellStyle name="Followed Hyperlink" xfId="6608" builtinId="9" hidden="1"/>
    <cellStyle name="Followed Hyperlink" xfId="6609" builtinId="9" hidden="1"/>
    <cellStyle name="Followed Hyperlink" xfId="6610" builtinId="9" hidden="1"/>
    <cellStyle name="Followed Hyperlink" xfId="6611" builtinId="9" hidden="1"/>
    <cellStyle name="Followed Hyperlink" xfId="6612" builtinId="9" hidden="1"/>
    <cellStyle name="Followed Hyperlink" xfId="6613" builtinId="9" hidden="1"/>
    <cellStyle name="Followed Hyperlink" xfId="6614" builtinId="9" hidden="1"/>
    <cellStyle name="Followed Hyperlink" xfId="6616" builtinId="9" hidden="1"/>
    <cellStyle name="Followed Hyperlink" xfId="6618" builtinId="9" hidden="1"/>
    <cellStyle name="Followed Hyperlink" xfId="6620" builtinId="9" hidden="1"/>
    <cellStyle name="Followed Hyperlink" xfId="6622" builtinId="9" hidden="1"/>
    <cellStyle name="Followed Hyperlink" xfId="6624" builtinId="9" hidden="1"/>
    <cellStyle name="Followed Hyperlink" xfId="6626" builtinId="9" hidden="1"/>
    <cellStyle name="Followed Hyperlink" xfId="6628" builtinId="9" hidden="1"/>
    <cellStyle name="Followed Hyperlink" xfId="6630" builtinId="9" hidden="1"/>
    <cellStyle name="Followed Hyperlink" xfId="6632" builtinId="9" hidden="1"/>
    <cellStyle name="Followed Hyperlink" xfId="6634" builtinId="9" hidden="1"/>
    <cellStyle name="Followed Hyperlink" xfId="6636" builtinId="9" hidden="1"/>
    <cellStyle name="Followed Hyperlink" xfId="6638" builtinId="9" hidden="1"/>
    <cellStyle name="Followed Hyperlink" xfId="6640" builtinId="9" hidden="1"/>
    <cellStyle name="Followed Hyperlink" xfId="6642" builtinId="9" hidden="1"/>
    <cellStyle name="Followed Hyperlink" xfId="6644" builtinId="9" hidden="1"/>
    <cellStyle name="Followed Hyperlink" xfId="6646" builtinId="9" hidden="1"/>
    <cellStyle name="Followed Hyperlink" xfId="6648" builtinId="9" hidden="1"/>
    <cellStyle name="Followed Hyperlink" xfId="6650" builtinId="9" hidden="1"/>
    <cellStyle name="Followed Hyperlink" xfId="6652" builtinId="9" hidden="1"/>
    <cellStyle name="Followed Hyperlink" xfId="6654" builtinId="9" hidden="1"/>
    <cellStyle name="Followed Hyperlink" xfId="6656" builtinId="9" hidden="1"/>
    <cellStyle name="Followed Hyperlink" xfId="6658" builtinId="9" hidden="1"/>
    <cellStyle name="Followed Hyperlink" xfId="6660" builtinId="9" hidden="1"/>
    <cellStyle name="Followed Hyperlink" xfId="6662" builtinId="9" hidden="1"/>
    <cellStyle name="Followed Hyperlink" xfId="6664" builtinId="9" hidden="1"/>
    <cellStyle name="Followed Hyperlink" xfId="6666" builtinId="9" hidden="1"/>
    <cellStyle name="Followed Hyperlink" xfId="6668" builtinId="9" hidden="1"/>
    <cellStyle name="Followed Hyperlink" xfId="6670" builtinId="9" hidden="1"/>
    <cellStyle name="Followed Hyperlink" xfId="6672" builtinId="9" hidden="1"/>
    <cellStyle name="Followed Hyperlink" xfId="6674" builtinId="9" hidden="1"/>
    <cellStyle name="Followed Hyperlink" xfId="6676" builtinId="9" hidden="1"/>
    <cellStyle name="Followed Hyperlink" xfId="6678" builtinId="9" hidden="1"/>
    <cellStyle name="Followed Hyperlink" xfId="6680" builtinId="9" hidden="1"/>
    <cellStyle name="Followed Hyperlink" xfId="6682" builtinId="9" hidden="1"/>
    <cellStyle name="Followed Hyperlink" xfId="6684" builtinId="9" hidden="1"/>
    <cellStyle name="Followed Hyperlink" xfId="6686" builtinId="9" hidden="1"/>
    <cellStyle name="Followed Hyperlink" xfId="6688" builtinId="9" hidden="1"/>
    <cellStyle name="Followed Hyperlink" xfId="6690" builtinId="9" hidden="1"/>
    <cellStyle name="Followed Hyperlink" xfId="6692" builtinId="9" hidden="1"/>
    <cellStyle name="Followed Hyperlink" xfId="6694" builtinId="9" hidden="1"/>
    <cellStyle name="Followed Hyperlink" xfId="6696" builtinId="9" hidden="1"/>
    <cellStyle name="Followed Hyperlink" xfId="6698" builtinId="9" hidden="1"/>
    <cellStyle name="Followed Hyperlink" xfId="6700" builtinId="9" hidden="1"/>
    <cellStyle name="Followed Hyperlink" xfId="6702" builtinId="9" hidden="1"/>
    <cellStyle name="Followed Hyperlink" xfId="6704" builtinId="9" hidden="1"/>
    <cellStyle name="Followed Hyperlink" xfId="6706" builtinId="9" hidden="1"/>
    <cellStyle name="Followed Hyperlink" xfId="6708" builtinId="9" hidden="1"/>
    <cellStyle name="Followed Hyperlink" xfId="6710" builtinId="9" hidden="1"/>
    <cellStyle name="Followed Hyperlink" xfId="6712" builtinId="9" hidden="1"/>
    <cellStyle name="Followed Hyperlink" xfId="6714" builtinId="9" hidden="1"/>
    <cellStyle name="Followed Hyperlink" xfId="6716" builtinId="9" hidden="1"/>
    <cellStyle name="Followed Hyperlink" xfId="6718" builtinId="9" hidden="1"/>
    <cellStyle name="Followed Hyperlink" xfId="6720" builtinId="9" hidden="1"/>
    <cellStyle name="Followed Hyperlink" xfId="6722" builtinId="9" hidden="1"/>
    <cellStyle name="Followed Hyperlink" xfId="6724" builtinId="9" hidden="1"/>
    <cellStyle name="Followed Hyperlink" xfId="6726" builtinId="9" hidden="1"/>
    <cellStyle name="Followed Hyperlink" xfId="6728" builtinId="9" hidden="1"/>
    <cellStyle name="Followed Hyperlink" xfId="6730" builtinId="9" hidden="1"/>
    <cellStyle name="Followed Hyperlink" xfId="6732" builtinId="9" hidden="1"/>
    <cellStyle name="Followed Hyperlink" xfId="6734" builtinId="9" hidden="1"/>
    <cellStyle name="Followed Hyperlink" xfId="6736" builtinId="9" hidden="1"/>
    <cellStyle name="Followed Hyperlink" xfId="6738" builtinId="9" hidden="1"/>
    <cellStyle name="Followed Hyperlink" xfId="6740" builtinId="9" hidden="1"/>
    <cellStyle name="Followed Hyperlink" xfId="6742" builtinId="9" hidden="1"/>
    <cellStyle name="Followed Hyperlink" xfId="6744" builtinId="9" hidden="1"/>
    <cellStyle name="Followed Hyperlink" xfId="6746" builtinId="9" hidden="1"/>
    <cellStyle name="Followed Hyperlink" xfId="6748" builtinId="9" hidden="1"/>
    <cellStyle name="Followed Hyperlink" xfId="6750" builtinId="9" hidden="1"/>
    <cellStyle name="Followed Hyperlink" xfId="6752" builtinId="9" hidden="1"/>
    <cellStyle name="Followed Hyperlink" xfId="6780" builtinId="9" hidden="1"/>
    <cellStyle name="Followed Hyperlink" xfId="6782" builtinId="9" hidden="1"/>
    <cellStyle name="Followed Hyperlink" xfId="6784" builtinId="9" hidden="1"/>
    <cellStyle name="Followed Hyperlink" xfId="6786" builtinId="9" hidden="1"/>
    <cellStyle name="Followed Hyperlink" xfId="6788" builtinId="9" hidden="1"/>
    <cellStyle name="Followed Hyperlink" xfId="6790" builtinId="9" hidden="1"/>
    <cellStyle name="Followed Hyperlink" xfId="6792" builtinId="9" hidden="1"/>
    <cellStyle name="Followed Hyperlink" xfId="6794" builtinId="9" hidden="1"/>
    <cellStyle name="Followed Hyperlink" xfId="6804" builtinId="9" hidden="1"/>
    <cellStyle name="Followed Hyperlink" xfId="6806" builtinId="9" hidden="1"/>
    <cellStyle name="Followed Hyperlink" xfId="6808" builtinId="9" hidden="1"/>
    <cellStyle name="Followed Hyperlink" xfId="6810" builtinId="9" hidden="1"/>
    <cellStyle name="Followed Hyperlink" xfId="6812" builtinId="9" hidden="1"/>
    <cellStyle name="Followed Hyperlink" xfId="6814" builtinId="9" hidden="1"/>
    <cellStyle name="Followed Hyperlink" xfId="6816" builtinId="9" hidden="1"/>
    <cellStyle name="Followed Hyperlink" xfId="6818" builtinId="9" hidden="1"/>
    <cellStyle name="Followed Hyperlink" xfId="6820" builtinId="9" hidden="1"/>
    <cellStyle name="Followed Hyperlink" xfId="6822" builtinId="9" hidden="1"/>
    <cellStyle name="Followed Hyperlink" xfId="6824" builtinId="9" hidden="1"/>
    <cellStyle name="Followed Hyperlink" xfId="6826" builtinId="9" hidden="1"/>
    <cellStyle name="Followed Hyperlink" xfId="6828" builtinId="9" hidden="1"/>
    <cellStyle name="Followed Hyperlink" xfId="6830" builtinId="9" hidden="1"/>
    <cellStyle name="Followed Hyperlink" xfId="6832" builtinId="9" hidden="1"/>
    <cellStyle name="Followed Hyperlink" xfId="6834" builtinId="9" hidden="1"/>
    <cellStyle name="Followed Hyperlink" xfId="6836" builtinId="9" hidden="1"/>
    <cellStyle name="Followed Hyperlink" xfId="6838" builtinId="9" hidden="1"/>
    <cellStyle name="Followed Hyperlink" xfId="6840" builtinId="9" hidden="1"/>
    <cellStyle name="Followed Hyperlink" xfId="6842" builtinId="9" hidden="1"/>
    <cellStyle name="Followed Hyperlink" xfId="6844" builtinId="9" hidden="1"/>
    <cellStyle name="Followed Hyperlink" xfId="6846" builtinId="9" hidden="1"/>
    <cellStyle name="Followed Hyperlink" xfId="6848" builtinId="9" hidden="1"/>
    <cellStyle name="Followed Hyperlink" xfId="6850" builtinId="9" hidden="1"/>
    <cellStyle name="Followed Hyperlink" xfId="6852" builtinId="9" hidden="1"/>
    <cellStyle name="Followed Hyperlink" xfId="6854" builtinId="9" hidden="1"/>
    <cellStyle name="Followed Hyperlink" xfId="6856" builtinId="9" hidden="1"/>
    <cellStyle name="Followed Hyperlink" xfId="6858" builtinId="9" hidden="1"/>
    <cellStyle name="Followed Hyperlink" xfId="6860" builtinId="9" hidden="1"/>
    <cellStyle name="Followed Hyperlink" xfId="6862" builtinId="9" hidden="1"/>
    <cellStyle name="Followed Hyperlink" xfId="6864" builtinId="9" hidden="1"/>
    <cellStyle name="Followed Hyperlink" xfId="6866" builtinId="9" hidden="1"/>
    <cellStyle name="Followed Hyperlink" xfId="6868" builtinId="9" hidden="1"/>
    <cellStyle name="Followed Hyperlink" xfId="6870" builtinId="9" hidden="1"/>
    <cellStyle name="Followed Hyperlink" xfId="6872" builtinId="9" hidden="1"/>
    <cellStyle name="Followed Hyperlink" xfId="6874" builtinId="9" hidden="1"/>
    <cellStyle name="Followed Hyperlink" xfId="6876" builtinId="9" hidden="1"/>
    <cellStyle name="Followed Hyperlink" xfId="6878" builtinId="9" hidden="1"/>
    <cellStyle name="Followed Hyperlink" xfId="6880" builtinId="9" hidden="1"/>
    <cellStyle name="Followed Hyperlink" xfId="6882" builtinId="9" hidden="1"/>
    <cellStyle name="Followed Hyperlink" xfId="6884" builtinId="9" hidden="1"/>
    <cellStyle name="Followed Hyperlink" xfId="6886" builtinId="9" hidden="1"/>
    <cellStyle name="Followed Hyperlink" xfId="6888" builtinId="9" hidden="1"/>
    <cellStyle name="Followed Hyperlink" xfId="6890" builtinId="9" hidden="1"/>
    <cellStyle name="Followed Hyperlink" xfId="6892" builtinId="9" hidden="1"/>
    <cellStyle name="Followed Hyperlink" xfId="6894" builtinId="9" hidden="1"/>
    <cellStyle name="Followed Hyperlink" xfId="6896" builtinId="9" hidden="1"/>
    <cellStyle name="Followed Hyperlink" xfId="6898" builtinId="9" hidden="1"/>
    <cellStyle name="Followed Hyperlink" xfId="6900" builtinId="9" hidden="1"/>
    <cellStyle name="Followed Hyperlink" xfId="6902" builtinId="9" hidden="1"/>
    <cellStyle name="Followed Hyperlink" xfId="6904" builtinId="9" hidden="1"/>
    <cellStyle name="Followed Hyperlink" xfId="6906" builtinId="9" hidden="1"/>
    <cellStyle name="Followed Hyperlink" xfId="6908" builtinId="9" hidden="1"/>
    <cellStyle name="Followed Hyperlink" xfId="6910" builtinId="9" hidden="1"/>
    <cellStyle name="Followed Hyperlink" xfId="6912" builtinId="9" hidden="1"/>
    <cellStyle name="Followed Hyperlink" xfId="6914" builtinId="9" hidden="1"/>
    <cellStyle name="Followed Hyperlink" xfId="6916" builtinId="9" hidden="1"/>
    <cellStyle name="Followed Hyperlink" xfId="6918" builtinId="9" hidden="1"/>
    <cellStyle name="Followed Hyperlink" xfId="6920" builtinId="9" hidden="1"/>
    <cellStyle name="Followed Hyperlink" xfId="6922" builtinId="9" hidden="1"/>
    <cellStyle name="Followed Hyperlink" xfId="6924" builtinId="9" hidden="1"/>
    <cellStyle name="Followed Hyperlink" xfId="6933" builtinId="9" hidden="1"/>
    <cellStyle name="Followed Hyperlink" xfId="6934" builtinId="9" hidden="1"/>
    <cellStyle name="Followed Hyperlink" xfId="6935" builtinId="9" hidden="1"/>
    <cellStyle name="Followed Hyperlink" xfId="6936" builtinId="9" hidden="1"/>
    <cellStyle name="Followed Hyperlink" xfId="6937" builtinId="9" hidden="1"/>
    <cellStyle name="Followed Hyperlink" xfId="6938" builtinId="9" hidden="1"/>
    <cellStyle name="Followed Hyperlink" xfId="6939" builtinId="9" hidden="1"/>
    <cellStyle name="Followed Hyperlink" xfId="6940" builtinId="9" hidden="1"/>
    <cellStyle name="Followed Hyperlink" xfId="6941" builtinId="9" hidden="1"/>
    <cellStyle name="Followed Hyperlink" xfId="6942" builtinId="9" hidden="1"/>
    <cellStyle name="Followed Hyperlink" xfId="6943" builtinId="9" hidden="1"/>
    <cellStyle name="Followed Hyperlink" xfId="6944" builtinId="9" hidden="1"/>
    <cellStyle name="Followed Hyperlink" xfId="6945" builtinId="9" hidden="1"/>
    <cellStyle name="Followed Hyperlink" xfId="6946" builtinId="9" hidden="1"/>
    <cellStyle name="Followed Hyperlink" xfId="6947" builtinId="9" hidden="1"/>
    <cellStyle name="Followed Hyperlink" xfId="6948" builtinId="9" hidden="1"/>
    <cellStyle name="Followed Hyperlink" xfId="6949" builtinId="9" hidden="1"/>
    <cellStyle name="Followed Hyperlink" xfId="6950" builtinId="9" hidden="1"/>
    <cellStyle name="Followed Hyperlink" xfId="6951" builtinId="9" hidden="1"/>
    <cellStyle name="Followed Hyperlink" xfId="6952" builtinId="9" hidden="1"/>
    <cellStyle name="Followed Hyperlink" xfId="6953" builtinId="9" hidden="1"/>
    <cellStyle name="Followed Hyperlink" xfId="6954" builtinId="9" hidden="1"/>
    <cellStyle name="Followed Hyperlink" xfId="6955" builtinId="9" hidden="1"/>
    <cellStyle name="Followed Hyperlink" xfId="6956" builtinId="9" hidden="1"/>
    <cellStyle name="Followed Hyperlink" xfId="6957" builtinId="9" hidden="1"/>
    <cellStyle name="Followed Hyperlink" xfId="6958" builtinId="9" hidden="1"/>
    <cellStyle name="Followed Hyperlink" xfId="6959" builtinId="9" hidden="1"/>
    <cellStyle name="Followed Hyperlink" xfId="6960" builtinId="9" hidden="1"/>
    <cellStyle name="Followed Hyperlink" xfId="6961" builtinId="9" hidden="1"/>
    <cellStyle name="Followed Hyperlink" xfId="6962" builtinId="9" hidden="1"/>
    <cellStyle name="Followed Hyperlink" xfId="6963" builtinId="9" hidden="1"/>
    <cellStyle name="Followed Hyperlink" xfId="6964" builtinId="9" hidden="1"/>
    <cellStyle name="Followed Hyperlink" xfId="6965" builtinId="9" hidden="1"/>
    <cellStyle name="Followed Hyperlink" xfId="6966" builtinId="9" hidden="1"/>
    <cellStyle name="Followed Hyperlink" xfId="6967" builtinId="9" hidden="1"/>
    <cellStyle name="Followed Hyperlink" xfId="6968" builtinId="9" hidden="1"/>
    <cellStyle name="Followed Hyperlink" xfId="6969" builtinId="9" hidden="1"/>
    <cellStyle name="Followed Hyperlink" xfId="6970" builtinId="9" hidden="1"/>
    <cellStyle name="Followed Hyperlink" xfId="6971" builtinId="9" hidden="1"/>
    <cellStyle name="Followed Hyperlink" xfId="6972" builtinId="9" hidden="1"/>
    <cellStyle name="Followed Hyperlink" xfId="6973" builtinId="9" hidden="1"/>
    <cellStyle name="Followed Hyperlink" xfId="6974" builtinId="9" hidden="1"/>
    <cellStyle name="Followed Hyperlink" xfId="6975" builtinId="9" hidden="1"/>
    <cellStyle name="Followed Hyperlink" xfId="6976" builtinId="9" hidden="1"/>
    <cellStyle name="Followed Hyperlink" xfId="6977" builtinId="9" hidden="1"/>
    <cellStyle name="Followed Hyperlink" xfId="6978" builtinId="9" hidden="1"/>
    <cellStyle name="Followed Hyperlink" xfId="6979" builtinId="9" hidden="1"/>
    <cellStyle name="Followed Hyperlink" xfId="6980" builtinId="9" hidden="1"/>
    <cellStyle name="Followed Hyperlink" xfId="6981" builtinId="9" hidden="1"/>
    <cellStyle name="Followed Hyperlink" xfId="6982" builtinId="9" hidden="1"/>
    <cellStyle name="Followed Hyperlink" xfId="6983" builtinId="9" hidden="1"/>
    <cellStyle name="Followed Hyperlink" xfId="6984" builtinId="9" hidden="1"/>
    <cellStyle name="Followed Hyperlink" xfId="6985" builtinId="9" hidden="1"/>
    <cellStyle name="Followed Hyperlink" xfId="6986" builtinId="9" hidden="1"/>
    <cellStyle name="Followed Hyperlink" xfId="6987" builtinId="9" hidden="1"/>
    <cellStyle name="Followed Hyperlink" xfId="6988" builtinId="9" hidden="1"/>
    <cellStyle name="Followed Hyperlink" xfId="6989" builtinId="9" hidden="1"/>
    <cellStyle name="Followed Hyperlink" xfId="6990" builtinId="9" hidden="1"/>
    <cellStyle name="Followed Hyperlink" xfId="6991" builtinId="9" hidden="1"/>
    <cellStyle name="Followed Hyperlink" xfId="6992" builtinId="9" hidden="1"/>
    <cellStyle name="Followed Hyperlink" xfId="6993" builtinId="9" hidden="1"/>
    <cellStyle name="Followed Hyperlink" xfId="6994" builtinId="9" hidden="1"/>
    <cellStyle name="Followed Hyperlink" xfId="6995" builtinId="9" hidden="1"/>
    <cellStyle name="Followed Hyperlink" xfId="6996" builtinId="9" hidden="1"/>
    <cellStyle name="Followed Hyperlink" xfId="6997" builtinId="9" hidden="1"/>
    <cellStyle name="Followed Hyperlink" xfId="6998" builtinId="9" hidden="1"/>
    <cellStyle name="Followed Hyperlink" xfId="6999" builtinId="9" hidden="1"/>
    <cellStyle name="Followed Hyperlink" xfId="7000" builtinId="9" hidden="1"/>
    <cellStyle name="Followed Hyperlink" xfId="7001" builtinId="9" hidden="1"/>
    <cellStyle name="Followed Hyperlink" xfId="7003" builtinId="9" hidden="1"/>
    <cellStyle name="Followed Hyperlink" xfId="7005" builtinId="9" hidden="1"/>
    <cellStyle name="Followed Hyperlink" xfId="7007" builtinId="9" hidden="1"/>
    <cellStyle name="Followed Hyperlink" xfId="7009" builtinId="9" hidden="1"/>
    <cellStyle name="Followed Hyperlink" xfId="7011" builtinId="9" hidden="1"/>
    <cellStyle name="Followed Hyperlink" xfId="7013" builtinId="9" hidden="1"/>
    <cellStyle name="Followed Hyperlink" xfId="7015" builtinId="9" hidden="1"/>
    <cellStyle name="Followed Hyperlink" xfId="7017" builtinId="9" hidden="1"/>
    <cellStyle name="Followed Hyperlink" xfId="7027" builtinId="9" hidden="1"/>
    <cellStyle name="Followed Hyperlink" xfId="7029" builtinId="9" hidden="1"/>
    <cellStyle name="Followed Hyperlink" xfId="7031" builtinId="9" hidden="1"/>
    <cellStyle name="Followed Hyperlink" xfId="7033" builtinId="9" hidden="1"/>
    <cellStyle name="Followed Hyperlink" xfId="7035" builtinId="9" hidden="1"/>
    <cellStyle name="Followed Hyperlink" xfId="7037" builtinId="9" hidden="1"/>
    <cellStyle name="Followed Hyperlink" xfId="7039" builtinId="9" hidden="1"/>
    <cellStyle name="Followed Hyperlink" xfId="7041" builtinId="9" hidden="1"/>
    <cellStyle name="Followed Hyperlink" xfId="7043" builtinId="9" hidden="1"/>
    <cellStyle name="Followed Hyperlink" xfId="7045" builtinId="9" hidden="1"/>
    <cellStyle name="Followed Hyperlink" xfId="7047" builtinId="9" hidden="1"/>
    <cellStyle name="Followed Hyperlink" xfId="7049" builtinId="9" hidden="1"/>
    <cellStyle name="Followed Hyperlink" xfId="7051" builtinId="9" hidden="1"/>
    <cellStyle name="Followed Hyperlink" xfId="7053" builtinId="9" hidden="1"/>
    <cellStyle name="Followed Hyperlink" xfId="7055" builtinId="9" hidden="1"/>
    <cellStyle name="Followed Hyperlink" xfId="7057" builtinId="9" hidden="1"/>
    <cellStyle name="Followed Hyperlink" xfId="7059" builtinId="9" hidden="1"/>
    <cellStyle name="Followed Hyperlink" xfId="7061" builtinId="9" hidden="1"/>
    <cellStyle name="Followed Hyperlink" xfId="7063" builtinId="9" hidden="1"/>
    <cellStyle name="Followed Hyperlink" xfId="7065" builtinId="9" hidden="1"/>
    <cellStyle name="Followed Hyperlink" xfId="7067" builtinId="9" hidden="1"/>
    <cellStyle name="Followed Hyperlink" xfId="7069" builtinId="9" hidden="1"/>
    <cellStyle name="Followed Hyperlink" xfId="7071" builtinId="9" hidden="1"/>
    <cellStyle name="Followed Hyperlink" xfId="7073" builtinId="9" hidden="1"/>
    <cellStyle name="Followed Hyperlink" xfId="7075" builtinId="9" hidden="1"/>
    <cellStyle name="Followed Hyperlink" xfId="7077" builtinId="9" hidden="1"/>
    <cellStyle name="Followed Hyperlink" xfId="7079" builtinId="9" hidden="1"/>
    <cellStyle name="Followed Hyperlink" xfId="7081" builtinId="9" hidden="1"/>
    <cellStyle name="Followed Hyperlink" xfId="7083" builtinId="9" hidden="1"/>
    <cellStyle name="Followed Hyperlink" xfId="7085" builtinId="9" hidden="1"/>
    <cellStyle name="Followed Hyperlink" xfId="7087" builtinId="9" hidden="1"/>
    <cellStyle name="Followed Hyperlink" xfId="7089" builtinId="9" hidden="1"/>
    <cellStyle name="Followed Hyperlink" xfId="7091" builtinId="9" hidden="1"/>
    <cellStyle name="Followed Hyperlink" xfId="7093" builtinId="9" hidden="1"/>
    <cellStyle name="Followed Hyperlink" xfId="7095" builtinId="9" hidden="1"/>
    <cellStyle name="Followed Hyperlink" xfId="7097" builtinId="9" hidden="1"/>
    <cellStyle name="Followed Hyperlink" xfId="7099" builtinId="9" hidden="1"/>
    <cellStyle name="Followed Hyperlink" xfId="7101" builtinId="9" hidden="1"/>
    <cellStyle name="Followed Hyperlink" xfId="7103" builtinId="9" hidden="1"/>
    <cellStyle name="Followed Hyperlink" xfId="7105" builtinId="9" hidden="1"/>
    <cellStyle name="Followed Hyperlink" xfId="7107" builtinId="9" hidden="1"/>
    <cellStyle name="Followed Hyperlink" xfId="7109" builtinId="9" hidden="1"/>
    <cellStyle name="Followed Hyperlink" xfId="7111" builtinId="9" hidden="1"/>
    <cellStyle name="Followed Hyperlink" xfId="7113" builtinId="9" hidden="1"/>
    <cellStyle name="Followed Hyperlink" xfId="7115" builtinId="9" hidden="1"/>
    <cellStyle name="Followed Hyperlink" xfId="7117" builtinId="9" hidden="1"/>
    <cellStyle name="Followed Hyperlink" xfId="7119" builtinId="9" hidden="1"/>
    <cellStyle name="Followed Hyperlink" xfId="7121" builtinId="9" hidden="1"/>
    <cellStyle name="Followed Hyperlink" xfId="7123" builtinId="9" hidden="1"/>
    <cellStyle name="Followed Hyperlink" xfId="7125" builtinId="9" hidden="1"/>
    <cellStyle name="Followed Hyperlink" xfId="7127" builtinId="9" hidden="1"/>
    <cellStyle name="Followed Hyperlink" xfId="7129" builtinId="9" hidden="1"/>
    <cellStyle name="Followed Hyperlink" xfId="7131" builtinId="9" hidden="1"/>
    <cellStyle name="Followed Hyperlink" xfId="7133" builtinId="9" hidden="1"/>
    <cellStyle name="Followed Hyperlink" xfId="7135" builtinId="9" hidden="1"/>
    <cellStyle name="Followed Hyperlink" xfId="7137" builtinId="9" hidden="1"/>
    <cellStyle name="Followed Hyperlink" xfId="7139" builtinId="9" hidden="1"/>
    <cellStyle name="Followed Hyperlink" xfId="7141" builtinId="9" hidden="1"/>
    <cellStyle name="Followed Hyperlink" xfId="7143" builtinId="9" hidden="1"/>
    <cellStyle name="Followed Hyperlink" xfId="7145" builtinId="9" hidden="1"/>
    <cellStyle name="Followed Hyperlink" xfId="7147" builtinId="9" hidden="1"/>
    <cellStyle name="Followed Hyperlink" xfId="7163" builtinId="9" hidden="1"/>
    <cellStyle name="Followed Hyperlink" xfId="7164" builtinId="9" hidden="1"/>
    <cellStyle name="Followed Hyperlink" xfId="7165" builtinId="9" hidden="1"/>
    <cellStyle name="Followed Hyperlink" xfId="7166" builtinId="9" hidden="1"/>
    <cellStyle name="Followed Hyperlink" xfId="7167" builtinId="9" hidden="1"/>
    <cellStyle name="Followed Hyperlink" xfId="7168" builtinId="9" hidden="1"/>
    <cellStyle name="Followed Hyperlink" xfId="7169" builtinId="9" hidden="1"/>
    <cellStyle name="Followed Hyperlink" xfId="7170" builtinId="9" hidden="1"/>
    <cellStyle name="Followed Hyperlink" xfId="7171" builtinId="9" hidden="1"/>
    <cellStyle name="Followed Hyperlink" xfId="7172" builtinId="9" hidden="1"/>
    <cellStyle name="Followed Hyperlink" xfId="7173" builtinId="9" hidden="1"/>
    <cellStyle name="Followed Hyperlink" xfId="7174" builtinId="9" hidden="1"/>
    <cellStyle name="Followed Hyperlink" xfId="7175" builtinId="9" hidden="1"/>
    <cellStyle name="Followed Hyperlink" xfId="7176" builtinId="9" hidden="1"/>
    <cellStyle name="Followed Hyperlink" xfId="7177" builtinId="9" hidden="1"/>
    <cellStyle name="Followed Hyperlink" xfId="7178" builtinId="9" hidden="1"/>
    <cellStyle name="Followed Hyperlink" xfId="7179" builtinId="9" hidden="1"/>
    <cellStyle name="Followed Hyperlink" xfId="7180" builtinId="9" hidden="1"/>
    <cellStyle name="Followed Hyperlink" xfId="7181" builtinId="9" hidden="1"/>
    <cellStyle name="Followed Hyperlink" xfId="7182" builtinId="9" hidden="1"/>
    <cellStyle name="Followed Hyperlink" xfId="7183" builtinId="9" hidden="1"/>
    <cellStyle name="Followed Hyperlink" xfId="7184" builtinId="9" hidden="1"/>
    <cellStyle name="Followed Hyperlink" xfId="7185" builtinId="9" hidden="1"/>
    <cellStyle name="Followed Hyperlink" xfId="7186" builtinId="9" hidden="1"/>
    <cellStyle name="Followed Hyperlink" xfId="7187" builtinId="9" hidden="1"/>
    <cellStyle name="Followed Hyperlink" xfId="7188" builtinId="9" hidden="1"/>
    <cellStyle name="Followed Hyperlink" xfId="7189" builtinId="9" hidden="1"/>
    <cellStyle name="Followed Hyperlink" xfId="7190" builtinId="9" hidden="1"/>
    <cellStyle name="Followed Hyperlink" xfId="7191" builtinId="9" hidden="1"/>
    <cellStyle name="Followed Hyperlink" xfId="7192" builtinId="9" hidden="1"/>
    <cellStyle name="Followed Hyperlink" xfId="7193" builtinId="9" hidden="1"/>
    <cellStyle name="Followed Hyperlink" xfId="7194" builtinId="9" hidden="1"/>
    <cellStyle name="Followed Hyperlink" xfId="7195" builtinId="9" hidden="1"/>
    <cellStyle name="Followed Hyperlink" xfId="7196" builtinId="9" hidden="1"/>
    <cellStyle name="Followed Hyperlink" xfId="7197" builtinId="9" hidden="1"/>
    <cellStyle name="Followed Hyperlink" xfId="7198" builtinId="9" hidden="1"/>
    <cellStyle name="Followed Hyperlink" xfId="7199" builtinId="9" hidden="1"/>
    <cellStyle name="Followed Hyperlink" xfId="7200" builtinId="9" hidden="1"/>
    <cellStyle name="Followed Hyperlink" xfId="7201" builtinId="9" hidden="1"/>
    <cellStyle name="Followed Hyperlink" xfId="7202" builtinId="9" hidden="1"/>
    <cellStyle name="Followed Hyperlink" xfId="7203" builtinId="9" hidden="1"/>
    <cellStyle name="Followed Hyperlink" xfId="7204" builtinId="9" hidden="1"/>
    <cellStyle name="Followed Hyperlink" xfId="7205" builtinId="9" hidden="1"/>
    <cellStyle name="Followed Hyperlink" xfId="7206" builtinId="9" hidden="1"/>
    <cellStyle name="Followed Hyperlink" xfId="7207" builtinId="9" hidden="1"/>
    <cellStyle name="Followed Hyperlink" xfId="7208" builtinId="9" hidden="1"/>
    <cellStyle name="Followed Hyperlink" xfId="7209" builtinId="9" hidden="1"/>
    <cellStyle name="Followed Hyperlink" xfId="7210" builtinId="9" hidden="1"/>
    <cellStyle name="Followed Hyperlink" xfId="7211" builtinId="9" hidden="1"/>
    <cellStyle name="Followed Hyperlink" xfId="7212" builtinId="9" hidden="1"/>
    <cellStyle name="Followed Hyperlink" xfId="7213" builtinId="9" hidden="1"/>
    <cellStyle name="Followed Hyperlink" xfId="7214" builtinId="9" hidden="1"/>
    <cellStyle name="Followed Hyperlink" xfId="7215" builtinId="9" hidden="1"/>
    <cellStyle name="Followed Hyperlink" xfId="7216" builtinId="9" hidden="1"/>
    <cellStyle name="Followed Hyperlink" xfId="7217" builtinId="9" hidden="1"/>
    <cellStyle name="Followed Hyperlink" xfId="7218" builtinId="9" hidden="1"/>
    <cellStyle name="Followed Hyperlink" xfId="7219" builtinId="9" hidden="1"/>
    <cellStyle name="Followed Hyperlink" xfId="7220" builtinId="9" hidden="1"/>
    <cellStyle name="Followed Hyperlink" xfId="7221" builtinId="9" hidden="1"/>
    <cellStyle name="Followed Hyperlink" xfId="7222" builtinId="9" hidden="1"/>
    <cellStyle name="Followed Hyperlink" xfId="7223" builtinId="9" hidden="1"/>
    <cellStyle name="Followed Hyperlink" xfId="7224" builtinId="9" hidden="1"/>
    <cellStyle name="Followed Hyperlink" xfId="7225" builtinId="9" hidden="1"/>
    <cellStyle name="Followed Hyperlink" xfId="7226" builtinId="9" hidden="1"/>
    <cellStyle name="Followed Hyperlink" xfId="7227" builtinId="9" hidden="1"/>
    <cellStyle name="Followed Hyperlink" xfId="7228" builtinId="9" hidden="1"/>
    <cellStyle name="Followed Hyperlink" xfId="7229" builtinId="9" hidden="1"/>
    <cellStyle name="Followed Hyperlink" xfId="7230" builtinId="9" hidden="1"/>
    <cellStyle name="Followed Hyperlink" xfId="7231" builtinId="9" hidden="1"/>
    <cellStyle name="Followed Hyperlink" xfId="7233" builtinId="9" hidden="1"/>
    <cellStyle name="Followed Hyperlink" xfId="7235" builtinId="9" hidden="1"/>
    <cellStyle name="Followed Hyperlink" xfId="6764" builtinId="9" hidden="1"/>
    <cellStyle name="Followed Hyperlink" xfId="6086" builtinId="9" hidden="1"/>
    <cellStyle name="Followed Hyperlink" xfId="5605" builtinId="9" hidden="1"/>
    <cellStyle name="Followed Hyperlink" xfId="5360" builtinId="9" hidden="1"/>
    <cellStyle name="Followed Hyperlink" xfId="5118" builtinId="9" hidden="1"/>
    <cellStyle name="Followed Hyperlink" xfId="6171" builtinId="9" hidden="1"/>
    <cellStyle name="Followed Hyperlink" xfId="5690" builtinId="9" hidden="1"/>
    <cellStyle name="Followed Hyperlink" xfId="5203" builtinId="9" hidden="1"/>
    <cellStyle name="Followed Hyperlink" xfId="4541" builtinId="9" hidden="1"/>
    <cellStyle name="Followed Hyperlink" xfId="4024" builtinId="9" hidden="1"/>
    <cellStyle name="Followed Hyperlink" xfId="6757" builtinId="9" hidden="1"/>
    <cellStyle name="Followed Hyperlink" xfId="6080" builtinId="9" hidden="1"/>
    <cellStyle name="Followed Hyperlink" xfId="5599" builtinId="9" hidden="1"/>
    <cellStyle name="Followed Hyperlink" xfId="7151" builtinId="9" hidden="1"/>
    <cellStyle name="Followed Hyperlink" xfId="4679" builtinId="9" hidden="1"/>
    <cellStyle name="Followed Hyperlink" xfId="6331" builtinId="9" hidden="1"/>
    <cellStyle name="Followed Hyperlink" xfId="5850" builtinId="9" hidden="1"/>
    <cellStyle name="Followed Hyperlink" xfId="7157" builtinId="9" hidden="1"/>
    <cellStyle name="Followed Hyperlink" xfId="6931" builtinId="9" hidden="1"/>
    <cellStyle name="Followed Hyperlink" xfId="4686" builtinId="9" hidden="1"/>
    <cellStyle name="Followed Hyperlink" xfId="5928" builtinId="9" hidden="1"/>
    <cellStyle name="Followed Hyperlink" xfId="5448" builtinId="9" hidden="1"/>
    <cellStyle name="Followed Hyperlink" xfId="4503" builtinId="9" hidden="1"/>
    <cellStyle name="Followed Hyperlink" xfId="4764" builtinId="9" hidden="1"/>
    <cellStyle name="Followed Hyperlink" xfId="6189" builtinId="9" hidden="1"/>
    <cellStyle name="Followed Hyperlink" xfId="5708" builtinId="9" hidden="1"/>
    <cellStyle name="Followed Hyperlink" xfId="5221" builtinId="9" hidden="1"/>
    <cellStyle name="Followed Hyperlink" xfId="4977" builtinId="9" hidden="1"/>
    <cellStyle name="Followed Hyperlink" xfId="4180" builtinId="9" hidden="1"/>
    <cellStyle name="Followed Hyperlink" xfId="613" builtinId="9" hidden="1"/>
    <cellStyle name="Followed Hyperlink" xfId="4020" builtinId="9" hidden="1"/>
    <cellStyle name="Followed Hyperlink" xfId="4018" builtinId="9" hidden="1"/>
    <cellStyle name="Followed Hyperlink" xfId="4016" builtinId="9" hidden="1"/>
    <cellStyle name="Followed Hyperlink" xfId="4014" builtinId="9" hidden="1"/>
    <cellStyle name="Followed Hyperlink" xfId="4012" builtinId="9" hidden="1"/>
    <cellStyle name="Followed Hyperlink" xfId="4011" builtinId="9" hidden="1"/>
    <cellStyle name="Followed Hyperlink" xfId="4009" builtinId="9" hidden="1"/>
    <cellStyle name="Followed Hyperlink" xfId="4007" builtinId="9" hidden="1"/>
    <cellStyle name="Followed Hyperlink" xfId="4005" builtinId="9" hidden="1"/>
    <cellStyle name="Followed Hyperlink" xfId="4003" builtinId="9" hidden="1"/>
    <cellStyle name="Followed Hyperlink" xfId="612" builtinId="9" hidden="1"/>
    <cellStyle name="Followed Hyperlink" xfId="4000" builtinId="9" hidden="1"/>
    <cellStyle name="Followed Hyperlink" xfId="3998" builtinId="9" hidden="1"/>
    <cellStyle name="Followed Hyperlink" xfId="3996" builtinId="9" hidden="1"/>
    <cellStyle name="Followed Hyperlink" xfId="3994" builtinId="9" hidden="1"/>
    <cellStyle name="Followed Hyperlink" xfId="3992" builtinId="9" hidden="1"/>
    <cellStyle name="Followed Hyperlink" xfId="3719" builtinId="9" hidden="1"/>
    <cellStyle name="Followed Hyperlink" xfId="3990" builtinId="9" hidden="1"/>
    <cellStyle name="Followed Hyperlink" xfId="3987" builtinId="9" hidden="1"/>
    <cellStyle name="Followed Hyperlink" xfId="3985" builtinId="9" hidden="1"/>
    <cellStyle name="Followed Hyperlink" xfId="490" builtinId="9" hidden="1"/>
    <cellStyle name="Followed Hyperlink" xfId="4454" builtinId="9" hidden="1"/>
    <cellStyle name="Followed Hyperlink" xfId="4673" builtinId="9" hidden="1"/>
    <cellStyle name="Followed Hyperlink" xfId="3723" builtinId="9" hidden="1"/>
    <cellStyle name="Followed Hyperlink" xfId="504" builtinId="9" hidden="1"/>
    <cellStyle name="Followed Hyperlink" xfId="3981" builtinId="9" hidden="1"/>
    <cellStyle name="Followed Hyperlink" xfId="3979" builtinId="9" hidden="1"/>
    <cellStyle name="Followed Hyperlink" xfId="3977" builtinId="9" hidden="1"/>
    <cellStyle name="Followed Hyperlink" xfId="3975" builtinId="9" hidden="1"/>
    <cellStyle name="Followed Hyperlink" xfId="494" builtinId="9" hidden="1"/>
    <cellStyle name="Followed Hyperlink" xfId="3972" builtinId="9" hidden="1"/>
    <cellStyle name="Followed Hyperlink" xfId="3970" builtinId="9" hidden="1"/>
    <cellStyle name="Followed Hyperlink" xfId="3968" builtinId="9" hidden="1"/>
    <cellStyle name="Followed Hyperlink" xfId="3966" builtinId="9" hidden="1"/>
    <cellStyle name="Followed Hyperlink" xfId="3964" builtinId="9" hidden="1"/>
    <cellStyle name="Followed Hyperlink" xfId="3963" builtinId="9" hidden="1"/>
    <cellStyle name="Followed Hyperlink" xfId="3961" builtinId="9" hidden="1"/>
    <cellStyle name="Followed Hyperlink" xfId="3959" builtinId="9" hidden="1"/>
    <cellStyle name="Followed Hyperlink" xfId="3957" builtinId="9" hidden="1"/>
    <cellStyle name="Followed Hyperlink" xfId="3925" builtinId="9" hidden="1"/>
    <cellStyle name="Followed Hyperlink" xfId="3923" builtinId="9" hidden="1"/>
    <cellStyle name="Followed Hyperlink" xfId="3921" builtinId="9" hidden="1"/>
    <cellStyle name="Followed Hyperlink" xfId="525" builtinId="9" hidden="1"/>
    <cellStyle name="Followed Hyperlink" xfId="3918" builtinId="9" hidden="1"/>
    <cellStyle name="Followed Hyperlink" xfId="3916" builtinId="9" hidden="1"/>
    <cellStyle name="Followed Hyperlink" xfId="3914" builtinId="9" hidden="1"/>
    <cellStyle name="Followed Hyperlink" xfId="3912" builtinId="9" hidden="1"/>
    <cellStyle name="Followed Hyperlink" xfId="3905" builtinId="9" hidden="1"/>
    <cellStyle name="Followed Hyperlink" xfId="3903" builtinId="9" hidden="1"/>
    <cellStyle name="Followed Hyperlink" xfId="3902" builtinId="9" hidden="1"/>
    <cellStyle name="Followed Hyperlink" xfId="3900" builtinId="9" hidden="1"/>
    <cellStyle name="Followed Hyperlink" xfId="3898" builtinId="9" hidden="1"/>
    <cellStyle name="Followed Hyperlink" xfId="3896" builtinId="9" hidden="1"/>
    <cellStyle name="Followed Hyperlink" xfId="3894" builtinId="9" hidden="1"/>
    <cellStyle name="Followed Hyperlink" xfId="513" builtinId="9" hidden="1"/>
    <cellStyle name="Followed Hyperlink" xfId="3891" builtinId="9" hidden="1"/>
    <cellStyle name="Followed Hyperlink" xfId="3889" builtinId="9" hidden="1"/>
    <cellStyle name="Followed Hyperlink" xfId="3887" builtinId="9" hidden="1"/>
    <cellStyle name="Followed Hyperlink" xfId="3885" builtinId="9" hidden="1"/>
    <cellStyle name="Followed Hyperlink" xfId="3883" builtinId="9" hidden="1"/>
    <cellStyle name="Followed Hyperlink" xfId="3882" builtinId="9" hidden="1"/>
    <cellStyle name="Followed Hyperlink" xfId="3880" builtinId="9" hidden="1"/>
    <cellStyle name="Followed Hyperlink" xfId="3878" builtinId="9" hidden="1"/>
    <cellStyle name="Followed Hyperlink" xfId="3876" builtinId="9" hidden="1"/>
    <cellStyle name="Followed Hyperlink" xfId="3874" builtinId="9" hidden="1"/>
    <cellStyle name="Followed Hyperlink" xfId="521" builtinId="9" hidden="1"/>
    <cellStyle name="Followed Hyperlink" xfId="3871" builtinId="9" hidden="1"/>
    <cellStyle name="Followed Hyperlink" xfId="3869" builtinId="9" hidden="1"/>
    <cellStyle name="Followed Hyperlink" xfId="3867" builtinId="9" hidden="1"/>
    <cellStyle name="Followed Hyperlink" xfId="3865" builtinId="9" hidden="1"/>
    <cellStyle name="Followed Hyperlink" xfId="3863" builtinId="9" hidden="1"/>
    <cellStyle name="Followed Hyperlink" xfId="3862" builtinId="9" hidden="1"/>
    <cellStyle name="Followed Hyperlink" xfId="3860" builtinId="9" hidden="1"/>
    <cellStyle name="Followed Hyperlink" xfId="3858" builtinId="9" hidden="1"/>
    <cellStyle name="Followed Hyperlink" xfId="3856" builtinId="9" hidden="1"/>
    <cellStyle name="Followed Hyperlink" xfId="3854" builtinId="9" hidden="1"/>
    <cellStyle name="Followed Hyperlink" xfId="505" builtinId="9" hidden="1"/>
    <cellStyle name="Followed Hyperlink" xfId="3851" builtinId="9" hidden="1"/>
    <cellStyle name="Followed Hyperlink" xfId="3849" builtinId="9" hidden="1"/>
    <cellStyle name="Followed Hyperlink" xfId="3847" builtinId="9" hidden="1"/>
    <cellStyle name="Followed Hyperlink" xfId="3845" builtinId="9" hidden="1"/>
    <cellStyle name="Followed Hyperlink" xfId="3843" builtinId="9" hidden="1"/>
    <cellStyle name="Followed Hyperlink" xfId="3842" builtinId="9" hidden="1"/>
    <cellStyle name="Followed Hyperlink" xfId="3840" builtinId="9" hidden="1"/>
    <cellStyle name="Followed Hyperlink" xfId="3838" builtinId="9" hidden="1"/>
    <cellStyle name="Followed Hyperlink" xfId="3836" builtinId="9" hidden="1"/>
    <cellStyle name="Followed Hyperlink" xfId="3834" builtinId="9" hidden="1"/>
    <cellStyle name="Followed Hyperlink" xfId="516" builtinId="9" hidden="1"/>
    <cellStyle name="Followed Hyperlink" xfId="3831" builtinId="9" hidden="1"/>
    <cellStyle name="Followed Hyperlink" xfId="3829" builtinId="9" hidden="1"/>
    <cellStyle name="Followed Hyperlink" xfId="3827" builtinId="9" hidden="1"/>
    <cellStyle name="Followed Hyperlink" xfId="3825" builtinId="9" hidden="1"/>
    <cellStyle name="Followed Hyperlink" xfId="3823" builtinId="9" hidden="1"/>
    <cellStyle name="Followed Hyperlink" xfId="3822" builtinId="9" hidden="1"/>
    <cellStyle name="Followed Hyperlink" xfId="3820" builtinId="9" hidden="1"/>
    <cellStyle name="Followed Hyperlink" xfId="3818" builtinId="9" hidden="1"/>
    <cellStyle name="Followed Hyperlink" xfId="3816" builtinId="9" hidden="1"/>
    <cellStyle name="Followed Hyperlink" xfId="3814" builtinId="9" hidden="1"/>
    <cellStyle name="Followed Hyperlink" xfId="524" builtinId="9" hidden="1"/>
    <cellStyle name="Followed Hyperlink" xfId="3811" builtinId="9" hidden="1"/>
    <cellStyle name="Followed Hyperlink" xfId="3809" builtinId="9" hidden="1"/>
    <cellStyle name="Followed Hyperlink" xfId="3807" builtinId="9" hidden="1"/>
    <cellStyle name="Followed Hyperlink" xfId="3805" builtinId="9" hidden="1"/>
    <cellStyle name="Followed Hyperlink" xfId="3803" builtinId="9" hidden="1"/>
    <cellStyle name="Followed Hyperlink" xfId="3802" builtinId="9" hidden="1"/>
    <cellStyle name="Followed Hyperlink" xfId="3800" builtinId="9" hidden="1"/>
    <cellStyle name="Followed Hyperlink" xfId="3798" builtinId="9" hidden="1"/>
    <cellStyle name="Followed Hyperlink" xfId="3796" builtinId="9" hidden="1"/>
    <cellStyle name="Followed Hyperlink" xfId="3789" builtinId="9" hidden="1"/>
    <cellStyle name="Followed Hyperlink" xfId="3788" builtinId="9" hidden="1"/>
    <cellStyle name="Followed Hyperlink" xfId="3787" builtinId="9" hidden="1"/>
    <cellStyle name="Followed Hyperlink" xfId="523" builtinId="9" hidden="1"/>
    <cellStyle name="Followed Hyperlink" xfId="3786" builtinId="9" hidden="1"/>
    <cellStyle name="Followed Hyperlink" xfId="3785" builtinId="9" hidden="1"/>
    <cellStyle name="Followed Hyperlink" xfId="3784" builtinId="9" hidden="1"/>
    <cellStyle name="Followed Hyperlink" xfId="3783" builtinId="9" hidden="1"/>
    <cellStyle name="Followed Hyperlink" xfId="3782" builtinId="9" hidden="1"/>
    <cellStyle name="Followed Hyperlink" xfId="3781" builtinId="9" hidden="1"/>
    <cellStyle name="Followed Hyperlink" xfId="3780" builtinId="9" hidden="1"/>
    <cellStyle name="Followed Hyperlink" xfId="3779" builtinId="9" hidden="1"/>
    <cellStyle name="Followed Hyperlink" xfId="3778" builtinId="9" hidden="1"/>
    <cellStyle name="Followed Hyperlink" xfId="3777" builtinId="9" hidden="1"/>
    <cellStyle name="Followed Hyperlink" xfId="520" builtinId="9" hidden="1"/>
    <cellStyle name="Followed Hyperlink" xfId="3776" builtinId="9" hidden="1"/>
    <cellStyle name="Followed Hyperlink" xfId="3775" builtinId="9" hidden="1"/>
    <cellStyle name="Followed Hyperlink" xfId="3774" builtinId="9" hidden="1"/>
    <cellStyle name="Followed Hyperlink" xfId="3773" builtinId="9" hidden="1"/>
    <cellStyle name="Followed Hyperlink" xfId="3772" builtinId="9" hidden="1"/>
    <cellStyle name="Followed Hyperlink" xfId="3771" builtinId="9" hidden="1"/>
    <cellStyle name="Followed Hyperlink" xfId="3770" builtinId="9" hidden="1"/>
    <cellStyle name="Followed Hyperlink" xfId="3769" builtinId="9" hidden="1"/>
    <cellStyle name="Followed Hyperlink" xfId="3768" builtinId="9" hidden="1"/>
    <cellStyle name="Followed Hyperlink" xfId="514" builtinId="9" hidden="1"/>
    <cellStyle name="Followed Hyperlink" xfId="3767" builtinId="9" hidden="1"/>
    <cellStyle name="Followed Hyperlink" xfId="3766" builtinId="9" hidden="1"/>
    <cellStyle name="Followed Hyperlink" xfId="3765" builtinId="9" hidden="1"/>
    <cellStyle name="Followed Hyperlink" xfId="3764" builtinId="9" hidden="1"/>
    <cellStyle name="Followed Hyperlink" xfId="3763" builtinId="9" hidden="1"/>
    <cellStyle name="Followed Hyperlink" xfId="3762" builtinId="9" hidden="1"/>
    <cellStyle name="Followed Hyperlink" xfId="3761" builtinId="9" hidden="1"/>
    <cellStyle name="Followed Hyperlink" xfId="3760" builtinId="9" hidden="1"/>
    <cellStyle name="Followed Hyperlink" xfId="3759" builtinId="9" hidden="1"/>
    <cellStyle name="Followed Hyperlink" xfId="3758" builtinId="9" hidden="1"/>
    <cellStyle name="Followed Hyperlink" xfId="508" builtinId="9" hidden="1"/>
    <cellStyle name="Followed Hyperlink" xfId="3757" builtinId="9" hidden="1"/>
    <cellStyle name="Followed Hyperlink" xfId="3756" builtinId="9" hidden="1"/>
    <cellStyle name="Followed Hyperlink" xfId="3755" builtinId="9" hidden="1"/>
    <cellStyle name="Followed Hyperlink" xfId="3754" builtinId="9" hidden="1"/>
    <cellStyle name="Followed Hyperlink" xfId="3753" builtinId="9" hidden="1"/>
    <cellStyle name="Followed Hyperlink" xfId="3752" builtinId="9" hidden="1"/>
    <cellStyle name="Followed Hyperlink" xfId="3751" builtinId="9" hidden="1"/>
    <cellStyle name="Followed Hyperlink" xfId="3750" builtinId="9" hidden="1"/>
    <cellStyle name="Followed Hyperlink" xfId="3749" builtinId="9" hidden="1"/>
    <cellStyle name="Followed Hyperlink" xfId="3748" builtinId="9" hidden="1"/>
    <cellStyle name="Followed Hyperlink" xfId="522" builtinId="9" hidden="1"/>
    <cellStyle name="Followed Hyperlink" xfId="3747" builtinId="9" hidden="1"/>
    <cellStyle name="Followed Hyperlink" xfId="3746" builtinId="9" hidden="1"/>
    <cellStyle name="Followed Hyperlink" xfId="3745" builtinId="9" hidden="1"/>
    <cellStyle name="Followed Hyperlink" xfId="3744" builtinId="9" hidden="1"/>
    <cellStyle name="Followed Hyperlink" xfId="3743" builtinId="9" hidden="1"/>
    <cellStyle name="Followed Hyperlink" xfId="3742" builtinId="9" hidden="1"/>
    <cellStyle name="Followed Hyperlink" xfId="3741" builtinId="9" hidden="1"/>
    <cellStyle name="Followed Hyperlink" xfId="3740" builtinId="9" hidden="1"/>
    <cellStyle name="Followed Hyperlink" xfId="3739" builtinId="9" hidden="1"/>
    <cellStyle name="Followed Hyperlink" xfId="3738" builtinId="9" hidden="1"/>
    <cellStyle name="Followed Hyperlink" xfId="512" builtinId="9" hidden="1"/>
    <cellStyle name="Followed Hyperlink" xfId="3737" builtinId="9" hidden="1"/>
    <cellStyle name="Followed Hyperlink" xfId="3736" builtinId="9" hidden="1"/>
    <cellStyle name="Followed Hyperlink" xfId="3735" builtinId="9" hidden="1"/>
    <cellStyle name="Followed Hyperlink" xfId="3734" builtinId="9" hidden="1"/>
    <cellStyle name="Followed Hyperlink" xfId="3733" builtinId="9" hidden="1"/>
    <cellStyle name="Followed Hyperlink" xfId="3732" builtinId="9" hidden="1"/>
    <cellStyle name="Followed Hyperlink" xfId="3731" builtinId="9" hidden="1"/>
    <cellStyle name="Followed Hyperlink" xfId="3730" builtinId="9" hidden="1"/>
    <cellStyle name="Followed Hyperlink" xfId="3729" builtinId="9" hidden="1"/>
    <cellStyle name="Followed Hyperlink" xfId="3728" builtinId="9" hidden="1"/>
    <cellStyle name="Followed Hyperlink" xfId="495" builtinId="9" hidden="1"/>
    <cellStyle name="Followed Hyperlink" xfId="7236" builtinId="9" hidden="1"/>
    <cellStyle name="Followed Hyperlink" xfId="7238" builtinId="9" hidden="1"/>
    <cellStyle name="Followed Hyperlink" xfId="7240" builtinId="9" hidden="1"/>
    <cellStyle name="Followed Hyperlink" xfId="7242" builtinId="9" hidden="1"/>
    <cellStyle name="Followed Hyperlink" xfId="7244" builtinId="9" hidden="1"/>
    <cellStyle name="Followed Hyperlink" xfId="7246" builtinId="9" hidden="1"/>
    <cellStyle name="Followed Hyperlink" xfId="7248" builtinId="9" hidden="1"/>
    <cellStyle name="Followed Hyperlink" xfId="7250" builtinId="9" hidden="1"/>
    <cellStyle name="Followed Hyperlink" xfId="7256" builtinId="9" hidden="1"/>
    <cellStyle name="Followed Hyperlink" xfId="7258" builtinId="9" hidden="1"/>
    <cellStyle name="Followed Hyperlink" xfId="7260" builtinId="9" hidden="1"/>
    <cellStyle name="Followed Hyperlink" xfId="7262" builtinId="9" hidden="1"/>
    <cellStyle name="Followed Hyperlink" xfId="7264" builtinId="9" hidden="1"/>
    <cellStyle name="Followed Hyperlink" xfId="7266" builtinId="9" hidden="1"/>
    <cellStyle name="Followed Hyperlink" xfId="7268" builtinId="9" hidden="1"/>
    <cellStyle name="Followed Hyperlink" xfId="7270" builtinId="9" hidden="1"/>
    <cellStyle name="Followed Hyperlink" xfId="7272" builtinId="9" hidden="1"/>
    <cellStyle name="Followed Hyperlink" xfId="7274" builtinId="9" hidden="1"/>
    <cellStyle name="Followed Hyperlink" xfId="7276" builtinId="9" hidden="1"/>
    <cellStyle name="Followed Hyperlink" xfId="7278" builtinId="9" hidden="1"/>
    <cellStyle name="Followed Hyperlink" xfId="7280" builtinId="9" hidden="1"/>
    <cellStyle name="Followed Hyperlink" xfId="7282" builtinId="9" hidden="1"/>
    <cellStyle name="Followed Hyperlink" xfId="7284" builtinId="9" hidden="1"/>
    <cellStyle name="Followed Hyperlink" xfId="7286" builtinId="9" hidden="1"/>
    <cellStyle name="Followed Hyperlink" xfId="7288" builtinId="9" hidden="1"/>
    <cellStyle name="Followed Hyperlink" xfId="7290" builtinId="9" hidden="1"/>
    <cellStyle name="Followed Hyperlink" xfId="7292" builtinId="9" hidden="1"/>
    <cellStyle name="Followed Hyperlink" xfId="7294" builtinId="9" hidden="1"/>
    <cellStyle name="Followed Hyperlink" xfId="7296" builtinId="9" hidden="1"/>
    <cellStyle name="Followed Hyperlink" xfId="7298" builtinId="9" hidden="1"/>
    <cellStyle name="Followed Hyperlink" xfId="7300" builtinId="9" hidden="1"/>
    <cellStyle name="Followed Hyperlink" xfId="7302" builtinId="9" hidden="1"/>
    <cellStyle name="Followed Hyperlink" xfId="7304" builtinId="9" hidden="1"/>
    <cellStyle name="Followed Hyperlink" xfId="7306" builtinId="9" hidden="1"/>
    <cellStyle name="Followed Hyperlink" xfId="7308" builtinId="9" hidden="1"/>
    <cellStyle name="Followed Hyperlink" xfId="7310" builtinId="9" hidden="1"/>
    <cellStyle name="Followed Hyperlink" xfId="7312" builtinId="9" hidden="1"/>
    <cellStyle name="Followed Hyperlink" xfId="7314" builtinId="9" hidden="1"/>
    <cellStyle name="Followed Hyperlink" xfId="7316" builtinId="9" hidden="1"/>
    <cellStyle name="Followed Hyperlink" xfId="7318" builtinId="9" hidden="1"/>
    <cellStyle name="Followed Hyperlink" xfId="7320" builtinId="9" hidden="1"/>
    <cellStyle name="Followed Hyperlink" xfId="7322" builtinId="9" hidden="1"/>
    <cellStyle name="Followed Hyperlink" xfId="7324" builtinId="9" hidden="1"/>
    <cellStyle name="Followed Hyperlink" xfId="7326" builtinId="9" hidden="1"/>
    <cellStyle name="Followed Hyperlink" xfId="7328" builtinId="9" hidden="1"/>
    <cellStyle name="Followed Hyperlink" xfId="7330" builtinId="9" hidden="1"/>
    <cellStyle name="Followed Hyperlink" xfId="7332" builtinId="9" hidden="1"/>
    <cellStyle name="Followed Hyperlink" xfId="7334" builtinId="9" hidden="1"/>
    <cellStyle name="Followed Hyperlink" xfId="7336" builtinId="9" hidden="1"/>
    <cellStyle name="Followed Hyperlink" xfId="7338" builtinId="9" hidden="1"/>
    <cellStyle name="Followed Hyperlink" xfId="7340" builtinId="9" hidden="1"/>
    <cellStyle name="Followed Hyperlink" xfId="7342" builtinId="9" hidden="1"/>
    <cellStyle name="Followed Hyperlink" xfId="7344" builtinId="9" hidden="1"/>
    <cellStyle name="Followed Hyperlink" xfId="7346" builtinId="9" hidden="1"/>
    <cellStyle name="Followed Hyperlink" xfId="7348" builtinId="9" hidden="1"/>
    <cellStyle name="Followed Hyperlink" xfId="7350" builtinId="9" hidden="1"/>
    <cellStyle name="Followed Hyperlink" xfId="7352" builtinId="9" hidden="1"/>
    <cellStyle name="Followed Hyperlink" xfId="7354" builtinId="9" hidden="1"/>
    <cellStyle name="Followed Hyperlink" xfId="7356" builtinId="9" hidden="1"/>
    <cellStyle name="Followed Hyperlink" xfId="7358" builtinId="9" hidden="1"/>
    <cellStyle name="Followed Hyperlink" xfId="7360" builtinId="9" hidden="1"/>
    <cellStyle name="Followed Hyperlink" xfId="7362" builtinId="9" hidden="1"/>
    <cellStyle name="Followed Hyperlink" xfId="7364" builtinId="9" hidden="1"/>
    <cellStyle name="Followed Hyperlink" xfId="7366" builtinId="9" hidden="1"/>
    <cellStyle name="Followed Hyperlink" xfId="7368" builtinId="9" hidden="1"/>
    <cellStyle name="Followed Hyperlink" xfId="7370" builtinId="9" hidden="1"/>
    <cellStyle name="Followed Hyperlink" xfId="7372" builtinId="9" hidden="1"/>
    <cellStyle name="Followed Hyperlink" xfId="7374" builtinId="9" hidden="1"/>
    <cellStyle name="Followed Hyperlink" xfId="7376" builtinId="9" hidden="1"/>
    <cellStyle name="Followed Hyperlink" xfId="7390" builtinId="9" hidden="1"/>
    <cellStyle name="Followed Hyperlink" xfId="7391" builtinId="9" hidden="1"/>
    <cellStyle name="Followed Hyperlink" xfId="7392" builtinId="9" hidden="1"/>
    <cellStyle name="Followed Hyperlink" xfId="7393" builtinId="9" hidden="1"/>
    <cellStyle name="Followed Hyperlink" xfId="7394" builtinId="9" hidden="1"/>
    <cellStyle name="Followed Hyperlink" xfId="7395" builtinId="9" hidden="1"/>
    <cellStyle name="Followed Hyperlink" xfId="7396" builtinId="9" hidden="1"/>
    <cellStyle name="Followed Hyperlink" xfId="7397" builtinId="9" hidden="1"/>
    <cellStyle name="Followed Hyperlink" xfId="7398" builtinId="9" hidden="1"/>
    <cellStyle name="Followed Hyperlink" xfId="7399" builtinId="9" hidden="1"/>
    <cellStyle name="Followed Hyperlink" xfId="7400" builtinId="9" hidden="1"/>
    <cellStyle name="Followed Hyperlink" xfId="7401" builtinId="9" hidden="1"/>
    <cellStyle name="Followed Hyperlink" xfId="7402" builtinId="9" hidden="1"/>
    <cellStyle name="Followed Hyperlink" xfId="7403" builtinId="9" hidden="1"/>
    <cellStyle name="Followed Hyperlink" xfId="7404" builtinId="9" hidden="1"/>
    <cellStyle name="Followed Hyperlink" xfId="7405" builtinId="9" hidden="1"/>
    <cellStyle name="Followed Hyperlink" xfId="7406" builtinId="9" hidden="1"/>
    <cellStyle name="Followed Hyperlink" xfId="7407" builtinId="9" hidden="1"/>
    <cellStyle name="Followed Hyperlink" xfId="7408" builtinId="9" hidden="1"/>
    <cellStyle name="Followed Hyperlink" xfId="7409" builtinId="9" hidden="1"/>
    <cellStyle name="Followed Hyperlink" xfId="7410" builtinId="9" hidden="1"/>
    <cellStyle name="Followed Hyperlink" xfId="7411" builtinId="9" hidden="1"/>
    <cellStyle name="Followed Hyperlink" xfId="7412" builtinId="9" hidden="1"/>
    <cellStyle name="Followed Hyperlink" xfId="7413" builtinId="9" hidden="1"/>
    <cellStyle name="Followed Hyperlink" xfId="7414" builtinId="9" hidden="1"/>
    <cellStyle name="Followed Hyperlink" xfId="7415" builtinId="9" hidden="1"/>
    <cellStyle name="Followed Hyperlink" xfId="7416" builtinId="9" hidden="1"/>
    <cellStyle name="Followed Hyperlink" xfId="7417" builtinId="9" hidden="1"/>
    <cellStyle name="Followed Hyperlink" xfId="7418" builtinId="9" hidden="1"/>
    <cellStyle name="Followed Hyperlink" xfId="7419" builtinId="9" hidden="1"/>
    <cellStyle name="Followed Hyperlink" xfId="7420" builtinId="9" hidden="1"/>
    <cellStyle name="Followed Hyperlink" xfId="7421" builtinId="9" hidden="1"/>
    <cellStyle name="Followed Hyperlink" xfId="7422" builtinId="9" hidden="1"/>
    <cellStyle name="Followed Hyperlink" xfId="7423" builtinId="9" hidden="1"/>
    <cellStyle name="Followed Hyperlink" xfId="7424" builtinId="9" hidden="1"/>
    <cellStyle name="Followed Hyperlink" xfId="7425" builtinId="9" hidden="1"/>
    <cellStyle name="Followed Hyperlink" xfId="7426" builtinId="9" hidden="1"/>
    <cellStyle name="Followed Hyperlink" xfId="7427" builtinId="9" hidden="1"/>
    <cellStyle name="Followed Hyperlink" xfId="7428" builtinId="9" hidden="1"/>
    <cellStyle name="Followed Hyperlink" xfId="7429" builtinId="9" hidden="1"/>
    <cellStyle name="Followed Hyperlink" xfId="7430" builtinId="9" hidden="1"/>
    <cellStyle name="Followed Hyperlink" xfId="7431" builtinId="9" hidden="1"/>
    <cellStyle name="Followed Hyperlink" xfId="7432" builtinId="9" hidden="1"/>
    <cellStyle name="Followed Hyperlink" xfId="7433" builtinId="9" hidden="1"/>
    <cellStyle name="Followed Hyperlink" xfId="7434" builtinId="9" hidden="1"/>
    <cellStyle name="Followed Hyperlink" xfId="7435" builtinId="9" hidden="1"/>
    <cellStyle name="Followed Hyperlink" xfId="7436" builtinId="9" hidden="1"/>
    <cellStyle name="Followed Hyperlink" xfId="7437" builtinId="9" hidden="1"/>
    <cellStyle name="Followed Hyperlink" xfId="7438" builtinId="9" hidden="1"/>
    <cellStyle name="Followed Hyperlink" xfId="7439" builtinId="9" hidden="1"/>
    <cellStyle name="Followed Hyperlink" xfId="7440" builtinId="9" hidden="1"/>
    <cellStyle name="Followed Hyperlink" xfId="7441" builtinId="9" hidden="1"/>
    <cellStyle name="Followed Hyperlink" xfId="7442" builtinId="9" hidden="1"/>
    <cellStyle name="Followed Hyperlink" xfId="7443" builtinId="9" hidden="1"/>
    <cellStyle name="Followed Hyperlink" xfId="7444" builtinId="9" hidden="1"/>
    <cellStyle name="Followed Hyperlink" xfId="7445" builtinId="9" hidden="1"/>
    <cellStyle name="Followed Hyperlink" xfId="7446" builtinId="9" hidden="1"/>
    <cellStyle name="Followed Hyperlink" xfId="7447" builtinId="9" hidden="1"/>
    <cellStyle name="Followed Hyperlink" xfId="7448" builtinId="9" hidden="1"/>
    <cellStyle name="Followed Hyperlink" xfId="7449" builtinId="9" hidden="1"/>
    <cellStyle name="Followed Hyperlink" xfId="7450" builtinId="9" hidden="1"/>
    <cellStyle name="Followed Hyperlink" xfId="7451" builtinId="9" hidden="1"/>
    <cellStyle name="Followed Hyperlink" xfId="7452" builtinId="9" hidden="1"/>
    <cellStyle name="Followed Hyperlink" xfId="7453" builtinId="9" hidden="1"/>
    <cellStyle name="Followed Hyperlink" xfId="7454" builtinId="9" hidden="1"/>
    <cellStyle name="Followed Hyperlink" xfId="7455" builtinId="9" hidden="1"/>
    <cellStyle name="Followed Hyperlink" xfId="7456" builtinId="9" hidden="1"/>
    <cellStyle name="Followed Hyperlink" xfId="7457" builtinId="9" hidden="1"/>
    <cellStyle name="Followed Hyperlink" xfId="7458" builtinId="9" hidden="1"/>
    <cellStyle name="Followed Hyperlink" xfId="7460" builtinId="9" hidden="1"/>
    <cellStyle name="Followed Hyperlink" xfId="7462" builtinId="9" hidden="1"/>
    <cellStyle name="Followed Hyperlink" xfId="7464" builtinId="9" hidden="1"/>
    <cellStyle name="Followed Hyperlink" xfId="7466" builtinId="9" hidden="1"/>
    <cellStyle name="Followed Hyperlink" xfId="7468" builtinId="9" hidden="1"/>
    <cellStyle name="Followed Hyperlink" xfId="4063" builtinId="9" hidden="1"/>
    <cellStyle name="Followed Hyperlink" xfId="4065" builtinId="9" hidden="1"/>
    <cellStyle name="Followed Hyperlink" xfId="4066" builtinId="9" hidden="1"/>
    <cellStyle name="Followed Hyperlink" xfId="4113" builtinId="9" hidden="1"/>
    <cellStyle name="Followed Hyperlink" xfId="4529" builtinId="9" hidden="1"/>
    <cellStyle name="Followed Hyperlink" xfId="4160" builtinId="9" hidden="1"/>
    <cellStyle name="Followed Hyperlink" xfId="4179" builtinId="9" hidden="1"/>
    <cellStyle name="Followed Hyperlink" xfId="4484" builtinId="9" hidden="1"/>
    <cellStyle name="Followed Hyperlink" xfId="4072" builtinId="9" hidden="1"/>
    <cellStyle name="Followed Hyperlink" xfId="4110" builtinId="9" hidden="1"/>
    <cellStyle name="Followed Hyperlink" xfId="4112" builtinId="9" hidden="1"/>
    <cellStyle name="Followed Hyperlink" xfId="4074" builtinId="9" hidden="1"/>
    <cellStyle name="Followed Hyperlink" xfId="4159" builtinId="9" hidden="1"/>
    <cellStyle name="Followed Hyperlink" xfId="4076" builtinId="9" hidden="1"/>
    <cellStyle name="Followed Hyperlink" xfId="4078" builtinId="9" hidden="1"/>
    <cellStyle name="Followed Hyperlink" xfId="4079" builtinId="9" hidden="1"/>
    <cellStyle name="Followed Hyperlink" xfId="4081" builtinId="9" hidden="1"/>
    <cellStyle name="Followed Hyperlink" xfId="4083" builtinId="9" hidden="1"/>
    <cellStyle name="Followed Hyperlink" xfId="4474" builtinId="9" hidden="1"/>
    <cellStyle name="Followed Hyperlink" xfId="4086" builtinId="9" hidden="1"/>
    <cellStyle name="Followed Hyperlink" xfId="4088" builtinId="9" hidden="1"/>
    <cellStyle name="Followed Hyperlink" xfId="4455" builtinId="9" hidden="1"/>
    <cellStyle name="Followed Hyperlink" xfId="4158" builtinId="9" hidden="1"/>
    <cellStyle name="Followed Hyperlink" xfId="4480" builtinId="9" hidden="1"/>
    <cellStyle name="Followed Hyperlink" xfId="501" builtinId="9" hidden="1"/>
    <cellStyle name="Followed Hyperlink" xfId="4528" builtinId="9" hidden="1"/>
    <cellStyle name="Followed Hyperlink" xfId="4497" builtinId="9" hidden="1"/>
    <cellStyle name="Followed Hyperlink" xfId="5440" builtinId="9" hidden="1"/>
    <cellStyle name="Followed Hyperlink" xfId="6164" builtinId="9" hidden="1"/>
    <cellStyle name="Followed Hyperlink" xfId="6408" builtinId="9" hidden="1"/>
    <cellStyle name="Followed Hyperlink" xfId="4093" builtinId="9" hidden="1"/>
    <cellStyle name="Followed Hyperlink" xfId="4465" builtinId="9" hidden="1"/>
    <cellStyle name="Followed Hyperlink" xfId="5195" builtinId="9" hidden="1"/>
    <cellStyle name="Followed Hyperlink" xfId="4477" builtinId="9" hidden="1"/>
    <cellStyle name="Followed Hyperlink" xfId="4486" builtinId="9" hidden="1"/>
    <cellStyle name="Followed Hyperlink" xfId="4094" builtinId="9" hidden="1"/>
    <cellStyle name="Followed Hyperlink" xfId="4466" builtinId="9" hidden="1"/>
    <cellStyle name="Followed Hyperlink" xfId="5194" builtinId="9" hidden="1"/>
    <cellStyle name="Followed Hyperlink" xfId="4448" builtinId="9" hidden="1"/>
    <cellStyle name="Followed Hyperlink" xfId="6406" builtinId="9" hidden="1"/>
    <cellStyle name="Followed Hyperlink" xfId="4095" builtinId="9" hidden="1"/>
    <cellStyle name="Followed Hyperlink" xfId="4467" builtinId="9" hidden="1"/>
    <cellStyle name="Followed Hyperlink" xfId="4475" builtinId="9" hidden="1"/>
    <cellStyle name="Followed Hyperlink" xfId="4485" builtinId="9" hidden="1"/>
    <cellStyle name="Followed Hyperlink" xfId="4511" builtinId="9" hidden="1"/>
    <cellStyle name="Followed Hyperlink" xfId="4483" builtinId="9" hidden="1"/>
    <cellStyle name="Followed Hyperlink" xfId="7469" builtinId="9" hidden="1"/>
    <cellStyle name="Followed Hyperlink" xfId="7471" builtinId="9" hidden="1"/>
    <cellStyle name="Followed Hyperlink" xfId="7475" builtinId="9" hidden="1"/>
    <cellStyle name="Followed Hyperlink" xfId="7477" builtinId="9" hidden="1"/>
    <cellStyle name="Followed Hyperlink" xfId="7479" builtinId="9" hidden="1"/>
    <cellStyle name="Followed Hyperlink" xfId="7481" builtinId="9" hidden="1"/>
    <cellStyle name="Followed Hyperlink" xfId="7483" builtinId="9" hidden="1"/>
    <cellStyle name="Followed Hyperlink" xfId="7485" builtinId="9" hidden="1"/>
    <cellStyle name="Followed Hyperlink" xfId="7487" builtinId="9" hidden="1"/>
    <cellStyle name="Followed Hyperlink" xfId="7489" builtinId="9" hidden="1"/>
    <cellStyle name="Followed Hyperlink" xfId="7491" builtinId="9" hidden="1"/>
    <cellStyle name="Followed Hyperlink" xfId="7493" builtinId="9" hidden="1"/>
    <cellStyle name="Followed Hyperlink" xfId="7495" builtinId="9" hidden="1"/>
    <cellStyle name="Followed Hyperlink" xfId="7497" builtinId="9" hidden="1"/>
    <cellStyle name="Followed Hyperlink" xfId="7499" builtinId="9" hidden="1"/>
    <cellStyle name="Followed Hyperlink" xfId="7501" builtinId="9" hidden="1"/>
    <cellStyle name="Followed Hyperlink" xfId="7503" builtinId="9" hidden="1"/>
    <cellStyle name="Followed Hyperlink" xfId="7505" builtinId="9" hidden="1"/>
    <cellStyle name="Followed Hyperlink" xfId="7507" builtinId="9" hidden="1"/>
    <cellStyle name="Followed Hyperlink" xfId="7509" builtinId="9" hidden="1"/>
    <cellStyle name="Followed Hyperlink" xfId="7511" builtinId="9" hidden="1"/>
    <cellStyle name="Followed Hyperlink" xfId="7513" builtinId="9" hidden="1"/>
    <cellStyle name="Followed Hyperlink" xfId="7515" builtinId="9" hidden="1"/>
    <cellStyle name="Followed Hyperlink" xfId="7560" builtinId="9" hidden="1"/>
    <cellStyle name="Followed Hyperlink" xfId="7562" builtinId="9" hidden="1"/>
    <cellStyle name="Followed Hyperlink" xfId="7564" builtinId="9" hidden="1"/>
    <cellStyle name="Followed Hyperlink" xfId="7566" builtinId="9" hidden="1"/>
    <cellStyle name="Followed Hyperlink" xfId="7568" builtinId="9" hidden="1"/>
    <cellStyle name="Followed Hyperlink" xfId="7570" builtinId="9" hidden="1"/>
    <cellStyle name="Followed Hyperlink" xfId="7572" builtinId="9" hidden="1"/>
    <cellStyle name="Followed Hyperlink" xfId="7574" builtinId="9" hidden="1"/>
    <cellStyle name="Followed Hyperlink" xfId="7585" builtinId="9" hidden="1"/>
    <cellStyle name="Followed Hyperlink" xfId="7587" builtinId="9" hidden="1"/>
    <cellStyle name="Followed Hyperlink" xfId="7589" builtinId="9" hidden="1"/>
    <cellStyle name="Followed Hyperlink" xfId="7591" builtinId="9" hidden="1"/>
    <cellStyle name="Followed Hyperlink" xfId="7593" builtinId="9" hidden="1"/>
    <cellStyle name="Followed Hyperlink" xfId="7595" builtinId="9" hidden="1"/>
    <cellStyle name="Followed Hyperlink" xfId="7597" builtinId="9" hidden="1"/>
    <cellStyle name="Followed Hyperlink" xfId="7599" builtinId="9" hidden="1"/>
    <cellStyle name="Followed Hyperlink" xfId="7601" builtinId="9" hidden="1"/>
    <cellStyle name="Followed Hyperlink" xfId="7603" builtinId="9" hidden="1"/>
    <cellStyle name="Followed Hyperlink" xfId="7605" builtinId="9" hidden="1"/>
    <cellStyle name="Followed Hyperlink" xfId="7607" builtinId="9" hidden="1"/>
    <cellStyle name="Followed Hyperlink" xfId="7609" builtinId="9" hidden="1"/>
    <cellStyle name="Followed Hyperlink" xfId="7611" builtinId="9" hidden="1"/>
    <cellStyle name="Followed Hyperlink" xfId="7613" builtinId="9" hidden="1"/>
    <cellStyle name="Followed Hyperlink" xfId="7615" builtinId="9" hidden="1"/>
    <cellStyle name="Followed Hyperlink" xfId="7617" builtinId="9" hidden="1"/>
    <cellStyle name="Followed Hyperlink" xfId="7619" builtinId="9" hidden="1"/>
    <cellStyle name="Followed Hyperlink" xfId="7621" builtinId="9" hidden="1"/>
    <cellStyle name="Followed Hyperlink" xfId="7623" builtinId="9" hidden="1"/>
    <cellStyle name="Followed Hyperlink" xfId="7625" builtinId="9" hidden="1"/>
    <cellStyle name="Followed Hyperlink" xfId="7627" builtinId="9" hidden="1"/>
    <cellStyle name="Followed Hyperlink" xfId="7629" builtinId="9" hidden="1"/>
    <cellStyle name="Followed Hyperlink" xfId="7631" builtinId="9" hidden="1"/>
    <cellStyle name="Followed Hyperlink" xfId="7633" builtinId="9" hidden="1"/>
    <cellStyle name="Followed Hyperlink" xfId="7635" builtinId="9" hidden="1"/>
    <cellStyle name="Followed Hyperlink" xfId="7637" builtinId="9" hidden="1"/>
    <cellStyle name="Followed Hyperlink" xfId="7639" builtinId="9" hidden="1"/>
    <cellStyle name="Followed Hyperlink" xfId="7641" builtinId="9" hidden="1"/>
    <cellStyle name="Followed Hyperlink" xfId="7643" builtinId="9" hidden="1"/>
    <cellStyle name="Followed Hyperlink" xfId="7645" builtinId="9" hidden="1"/>
    <cellStyle name="Followed Hyperlink" xfId="7647" builtinId="9" hidden="1"/>
    <cellStyle name="Followed Hyperlink" xfId="7649" builtinId="9" hidden="1"/>
    <cellStyle name="Followed Hyperlink" xfId="7651" builtinId="9" hidden="1"/>
    <cellStyle name="Followed Hyperlink" xfId="7653" builtinId="9" hidden="1"/>
    <cellStyle name="Followed Hyperlink" xfId="7655" builtinId="9" hidden="1"/>
    <cellStyle name="Followed Hyperlink" xfId="7657" builtinId="9" hidden="1"/>
    <cellStyle name="Followed Hyperlink" xfId="7659" builtinId="9" hidden="1"/>
    <cellStyle name="Followed Hyperlink" xfId="7661" builtinId="9" hidden="1"/>
    <cellStyle name="Followed Hyperlink" xfId="7663" builtinId="9" hidden="1"/>
    <cellStyle name="Followed Hyperlink" xfId="7665" builtinId="9" hidden="1"/>
    <cellStyle name="Followed Hyperlink" xfId="7667" builtinId="9" hidden="1"/>
    <cellStyle name="Followed Hyperlink" xfId="7669" builtinId="9" hidden="1"/>
    <cellStyle name="Followed Hyperlink" xfId="7671" builtinId="9" hidden="1"/>
    <cellStyle name="Followed Hyperlink" xfId="7673" builtinId="9" hidden="1"/>
    <cellStyle name="Followed Hyperlink" xfId="7675" builtinId="9" hidden="1"/>
    <cellStyle name="Followed Hyperlink" xfId="7677" builtinId="9" hidden="1"/>
    <cellStyle name="Followed Hyperlink" xfId="7679" builtinId="9" hidden="1"/>
    <cellStyle name="Followed Hyperlink" xfId="7681" builtinId="9" hidden="1"/>
    <cellStyle name="Followed Hyperlink" xfId="7683" builtinId="9" hidden="1"/>
    <cellStyle name="Followed Hyperlink" xfId="7685" builtinId="9" hidden="1"/>
    <cellStyle name="Followed Hyperlink" xfId="7687" builtinId="9" hidden="1"/>
    <cellStyle name="Followed Hyperlink" xfId="7689" builtinId="9" hidden="1"/>
    <cellStyle name="Followed Hyperlink" xfId="7691" builtinId="9" hidden="1"/>
    <cellStyle name="Followed Hyperlink" xfId="7693" builtinId="9" hidden="1"/>
    <cellStyle name="Followed Hyperlink" xfId="7695" builtinId="9" hidden="1"/>
    <cellStyle name="Followed Hyperlink" xfId="7697" builtinId="9" hidden="1"/>
    <cellStyle name="Followed Hyperlink" xfId="7699" builtinId="9" hidden="1"/>
    <cellStyle name="Followed Hyperlink" xfId="7701" builtinId="9" hidden="1"/>
    <cellStyle name="Followed Hyperlink" xfId="7703" builtinId="9" hidden="1"/>
    <cellStyle name="Followed Hyperlink" xfId="7705" builtinId="9" hidden="1"/>
    <cellStyle name="Followed Hyperlink" xfId="7716" builtinId="9" hidden="1"/>
    <cellStyle name="Followed Hyperlink" xfId="7717" builtinId="9" hidden="1"/>
    <cellStyle name="Followed Hyperlink" xfId="7718" builtinId="9" hidden="1"/>
    <cellStyle name="Followed Hyperlink" xfId="7719" builtinId="9" hidden="1"/>
    <cellStyle name="Followed Hyperlink" xfId="7720" builtinId="9" hidden="1"/>
    <cellStyle name="Followed Hyperlink" xfId="7721" builtinId="9" hidden="1"/>
    <cellStyle name="Followed Hyperlink" xfId="7722" builtinId="9" hidden="1"/>
    <cellStyle name="Followed Hyperlink" xfId="7723" builtinId="9" hidden="1"/>
    <cellStyle name="Followed Hyperlink" xfId="7724" builtinId="9" hidden="1"/>
    <cellStyle name="Followed Hyperlink" xfId="7725" builtinId="9" hidden="1"/>
    <cellStyle name="Followed Hyperlink" xfId="7726" builtinId="9" hidden="1"/>
    <cellStyle name="Followed Hyperlink" xfId="7727" builtinId="9" hidden="1"/>
    <cellStyle name="Followed Hyperlink" xfId="7728" builtinId="9" hidden="1"/>
    <cellStyle name="Followed Hyperlink" xfId="7729" builtinId="9" hidden="1"/>
    <cellStyle name="Followed Hyperlink" xfId="7730" builtinId="9" hidden="1"/>
    <cellStyle name="Followed Hyperlink" xfId="7731" builtinId="9" hidden="1"/>
    <cellStyle name="Followed Hyperlink" xfId="7732" builtinId="9" hidden="1"/>
    <cellStyle name="Followed Hyperlink" xfId="7733" builtinId="9" hidden="1"/>
    <cellStyle name="Followed Hyperlink" xfId="7734" builtinId="9" hidden="1"/>
    <cellStyle name="Followed Hyperlink" xfId="7735" builtinId="9" hidden="1"/>
    <cellStyle name="Followed Hyperlink" xfId="7736" builtinId="9" hidden="1"/>
    <cellStyle name="Followed Hyperlink" xfId="7737" builtinId="9" hidden="1"/>
    <cellStyle name="Followed Hyperlink" xfId="7738" builtinId="9" hidden="1"/>
    <cellStyle name="Followed Hyperlink" xfId="7739" builtinId="9" hidden="1"/>
    <cellStyle name="Followed Hyperlink" xfId="7740" builtinId="9" hidden="1"/>
    <cellStyle name="Followed Hyperlink" xfId="7741" builtinId="9" hidden="1"/>
    <cellStyle name="Followed Hyperlink" xfId="7742" builtinId="9" hidden="1"/>
    <cellStyle name="Followed Hyperlink" xfId="7743" builtinId="9" hidden="1"/>
    <cellStyle name="Followed Hyperlink" xfId="7744" builtinId="9" hidden="1"/>
    <cellStyle name="Followed Hyperlink" xfId="7745" builtinId="9" hidden="1"/>
    <cellStyle name="Followed Hyperlink" xfId="7746" builtinId="9" hidden="1"/>
    <cellStyle name="Followed Hyperlink" xfId="7747" builtinId="9" hidden="1"/>
    <cellStyle name="Followed Hyperlink" xfId="7748" builtinId="9" hidden="1"/>
    <cellStyle name="Followed Hyperlink" xfId="7749" builtinId="9" hidden="1"/>
    <cellStyle name="Followed Hyperlink" xfId="7750" builtinId="9" hidden="1"/>
    <cellStyle name="Followed Hyperlink" xfId="7751" builtinId="9" hidden="1"/>
    <cellStyle name="Followed Hyperlink" xfId="7752" builtinId="9" hidden="1"/>
    <cellStyle name="Followed Hyperlink" xfId="7753" builtinId="9" hidden="1"/>
    <cellStyle name="Followed Hyperlink" xfId="7754" builtinId="9" hidden="1"/>
    <cellStyle name="Followed Hyperlink" xfId="7755" builtinId="9" hidden="1"/>
    <cellStyle name="Followed Hyperlink" xfId="7756" builtinId="9" hidden="1"/>
    <cellStyle name="Followed Hyperlink" xfId="7757" builtinId="9" hidden="1"/>
    <cellStyle name="Followed Hyperlink" xfId="7758" builtinId="9" hidden="1"/>
    <cellStyle name="Followed Hyperlink" xfId="7759" builtinId="9" hidden="1"/>
    <cellStyle name="Followed Hyperlink" xfId="7760" builtinId="9" hidden="1"/>
    <cellStyle name="Followed Hyperlink" xfId="7761" builtinId="9" hidden="1"/>
    <cellStyle name="Followed Hyperlink" xfId="7762" builtinId="9" hidden="1"/>
    <cellStyle name="Followed Hyperlink" xfId="7763" builtinId="9" hidden="1"/>
    <cellStyle name="Followed Hyperlink" xfId="7764" builtinId="9" hidden="1"/>
    <cellStyle name="Followed Hyperlink" xfId="7765" builtinId="9" hidden="1"/>
    <cellStyle name="Followed Hyperlink" xfId="7766" builtinId="9" hidden="1"/>
    <cellStyle name="Followed Hyperlink" xfId="7767" builtinId="9" hidden="1"/>
    <cellStyle name="Followed Hyperlink" xfId="7768" builtinId="9" hidden="1"/>
    <cellStyle name="Followed Hyperlink" xfId="7769" builtinId="9" hidden="1"/>
    <cellStyle name="Followed Hyperlink" xfId="7770" builtinId="9" hidden="1"/>
    <cellStyle name="Followed Hyperlink" xfId="7771" builtinId="9" hidden="1"/>
    <cellStyle name="Followed Hyperlink" xfId="7772" builtinId="9" hidden="1"/>
    <cellStyle name="Followed Hyperlink" xfId="7773" builtinId="9" hidden="1"/>
    <cellStyle name="Followed Hyperlink" xfId="7774" builtinId="9" hidden="1"/>
    <cellStyle name="Followed Hyperlink" xfId="7775" builtinId="9" hidden="1"/>
    <cellStyle name="Followed Hyperlink" xfId="7776" builtinId="9" hidden="1"/>
    <cellStyle name="Followed Hyperlink" xfId="7777" builtinId="9" hidden="1"/>
    <cellStyle name="Followed Hyperlink" xfId="7778" builtinId="9" hidden="1"/>
    <cellStyle name="Followed Hyperlink" xfId="7779" builtinId="9" hidden="1"/>
    <cellStyle name="Followed Hyperlink" xfId="7780" builtinId="9" hidden="1"/>
    <cellStyle name="Followed Hyperlink" xfId="7781" builtinId="9" hidden="1"/>
    <cellStyle name="Followed Hyperlink" xfId="7782" builtinId="9" hidden="1"/>
    <cellStyle name="Followed Hyperlink" xfId="7783" builtinId="9" hidden="1"/>
    <cellStyle name="Followed Hyperlink" xfId="7784" builtinId="9" hidden="1"/>
    <cellStyle name="Followed Hyperlink" xfId="7786" builtinId="9" hidden="1"/>
    <cellStyle name="Followed Hyperlink" xfId="7788" builtinId="9" hidden="1"/>
    <cellStyle name="Followed Hyperlink" xfId="7790" builtinId="9" hidden="1"/>
    <cellStyle name="Followed Hyperlink" xfId="7792" builtinId="9" hidden="1"/>
    <cellStyle name="Followed Hyperlink" xfId="7794" builtinId="9" hidden="1"/>
    <cellStyle name="Followed Hyperlink" xfId="7796" builtinId="9" hidden="1"/>
    <cellStyle name="Followed Hyperlink" xfId="7798" builtinId="9" hidden="1"/>
    <cellStyle name="Followed Hyperlink" xfId="7800" builtinId="9" hidden="1"/>
    <cellStyle name="Followed Hyperlink" xfId="7811" builtinId="9" hidden="1"/>
    <cellStyle name="Followed Hyperlink" xfId="7813" builtinId="9" hidden="1"/>
    <cellStyle name="Followed Hyperlink" xfId="7815" builtinId="9" hidden="1"/>
    <cellStyle name="Followed Hyperlink" xfId="7817" builtinId="9" hidden="1"/>
    <cellStyle name="Followed Hyperlink" xfId="7819" builtinId="9" hidden="1"/>
    <cellStyle name="Followed Hyperlink" xfId="7821" builtinId="9" hidden="1"/>
    <cellStyle name="Followed Hyperlink" xfId="7823" builtinId="9" hidden="1"/>
    <cellStyle name="Followed Hyperlink" xfId="7825" builtinId="9" hidden="1"/>
    <cellStyle name="Followed Hyperlink" xfId="7827" builtinId="9" hidden="1"/>
    <cellStyle name="Followed Hyperlink" xfId="7829" builtinId="9" hidden="1"/>
    <cellStyle name="Followed Hyperlink" xfId="7831" builtinId="9" hidden="1"/>
    <cellStyle name="Followed Hyperlink" xfId="7833" builtinId="9" hidden="1"/>
    <cellStyle name="Followed Hyperlink" xfId="7835" builtinId="9" hidden="1"/>
    <cellStyle name="Followed Hyperlink" xfId="7837" builtinId="9" hidden="1"/>
    <cellStyle name="Followed Hyperlink" xfId="7839" builtinId="9" hidden="1"/>
    <cellStyle name="Followed Hyperlink" xfId="7841" builtinId="9" hidden="1"/>
    <cellStyle name="Followed Hyperlink" xfId="7843" builtinId="9" hidden="1"/>
    <cellStyle name="Followed Hyperlink" xfId="7845" builtinId="9" hidden="1"/>
    <cellStyle name="Followed Hyperlink" xfId="7847" builtinId="9" hidden="1"/>
    <cellStyle name="Followed Hyperlink" xfId="7849" builtinId="9" hidden="1"/>
    <cellStyle name="Followed Hyperlink" xfId="7851" builtinId="9" hidden="1"/>
    <cellStyle name="Followed Hyperlink" xfId="7853" builtinId="9" hidden="1"/>
    <cellStyle name="Followed Hyperlink" xfId="7855" builtinId="9" hidden="1"/>
    <cellStyle name="Followed Hyperlink" xfId="7857" builtinId="9" hidden="1"/>
    <cellStyle name="Followed Hyperlink" xfId="7859" builtinId="9" hidden="1"/>
    <cellStyle name="Followed Hyperlink" xfId="7861" builtinId="9" hidden="1"/>
    <cellStyle name="Followed Hyperlink" xfId="7863" builtinId="9" hidden="1"/>
    <cellStyle name="Followed Hyperlink" xfId="7865" builtinId="9" hidden="1"/>
    <cellStyle name="Followed Hyperlink" xfId="7867" builtinId="9" hidden="1"/>
    <cellStyle name="Followed Hyperlink" xfId="7869" builtinId="9" hidden="1"/>
    <cellStyle name="Followed Hyperlink" xfId="7871" builtinId="9" hidden="1"/>
    <cellStyle name="Followed Hyperlink" xfId="7873" builtinId="9" hidden="1"/>
    <cellStyle name="Followed Hyperlink" xfId="7875" builtinId="9" hidden="1"/>
    <cellStyle name="Followed Hyperlink" xfId="7877" builtinId="9" hidden="1"/>
    <cellStyle name="Followed Hyperlink" xfId="7879" builtinId="9" hidden="1"/>
    <cellStyle name="Followed Hyperlink" xfId="7881" builtinId="9" hidden="1"/>
    <cellStyle name="Followed Hyperlink" xfId="7883" builtinId="9" hidden="1"/>
    <cellStyle name="Followed Hyperlink" xfId="7885" builtinId="9" hidden="1"/>
    <cellStyle name="Followed Hyperlink" xfId="7887" builtinId="9" hidden="1"/>
    <cellStyle name="Followed Hyperlink" xfId="7889" builtinId="9" hidden="1"/>
    <cellStyle name="Followed Hyperlink" xfId="7891" builtinId="9" hidden="1"/>
    <cellStyle name="Followed Hyperlink" xfId="7893" builtinId="9" hidden="1"/>
    <cellStyle name="Followed Hyperlink" xfId="7895" builtinId="9" hidden="1"/>
    <cellStyle name="Followed Hyperlink" xfId="7897" builtinId="9" hidden="1"/>
    <cellStyle name="Followed Hyperlink" xfId="7899" builtinId="9" hidden="1"/>
    <cellStyle name="Followed Hyperlink" xfId="7901" builtinId="9" hidden="1"/>
    <cellStyle name="Followed Hyperlink" xfId="7903" builtinId="9" hidden="1"/>
    <cellStyle name="Followed Hyperlink" xfId="7905" builtinId="9" hidden="1"/>
    <cellStyle name="Followed Hyperlink" xfId="7907" builtinId="9" hidden="1"/>
    <cellStyle name="Followed Hyperlink" xfId="7909" builtinId="9" hidden="1"/>
    <cellStyle name="Followed Hyperlink" xfId="7911" builtinId="9" hidden="1"/>
    <cellStyle name="Followed Hyperlink" xfId="7913" builtinId="9" hidden="1"/>
    <cellStyle name="Followed Hyperlink" xfId="7915" builtinId="9" hidden="1"/>
    <cellStyle name="Followed Hyperlink" xfId="7917" builtinId="9" hidden="1"/>
    <cellStyle name="Followed Hyperlink" xfId="7919" builtinId="9" hidden="1"/>
    <cellStyle name="Followed Hyperlink" xfId="7921" builtinId="9" hidden="1"/>
    <cellStyle name="Followed Hyperlink" xfId="7923" builtinId="9" hidden="1"/>
    <cellStyle name="Followed Hyperlink" xfId="7925" builtinId="9" hidden="1"/>
    <cellStyle name="Followed Hyperlink" xfId="7927" builtinId="9" hidden="1"/>
    <cellStyle name="Followed Hyperlink" xfId="7929" builtinId="9" hidden="1"/>
    <cellStyle name="Followed Hyperlink" xfId="7931" builtinId="9" hidden="1"/>
    <cellStyle name="Followed Hyperlink" xfId="7949" builtinId="9" hidden="1"/>
    <cellStyle name="Followed Hyperlink" xfId="7950" builtinId="9" hidden="1"/>
    <cellStyle name="Followed Hyperlink" xfId="7951" builtinId="9" hidden="1"/>
    <cellStyle name="Followed Hyperlink" xfId="7952" builtinId="9" hidden="1"/>
    <cellStyle name="Followed Hyperlink" xfId="7953" builtinId="9" hidden="1"/>
    <cellStyle name="Followed Hyperlink" xfId="7954" builtinId="9" hidden="1"/>
    <cellStyle name="Followed Hyperlink" xfId="7955" builtinId="9" hidden="1"/>
    <cellStyle name="Followed Hyperlink" xfId="7956" builtinId="9" hidden="1"/>
    <cellStyle name="Followed Hyperlink" xfId="7957" builtinId="9" hidden="1"/>
    <cellStyle name="Followed Hyperlink" xfId="7958" builtinId="9" hidden="1"/>
    <cellStyle name="Followed Hyperlink" xfId="7959" builtinId="9" hidden="1"/>
    <cellStyle name="Followed Hyperlink" xfId="7960" builtinId="9" hidden="1"/>
    <cellStyle name="Followed Hyperlink" xfId="7961" builtinId="9" hidden="1"/>
    <cellStyle name="Followed Hyperlink" xfId="7962" builtinId="9" hidden="1"/>
    <cellStyle name="Followed Hyperlink" xfId="7963" builtinId="9" hidden="1"/>
    <cellStyle name="Followed Hyperlink" xfId="7964" builtinId="9" hidden="1"/>
    <cellStyle name="Followed Hyperlink" xfId="7965" builtinId="9" hidden="1"/>
    <cellStyle name="Followed Hyperlink" xfId="7966" builtinId="9" hidden="1"/>
    <cellStyle name="Followed Hyperlink" xfId="7967" builtinId="9" hidden="1"/>
    <cellStyle name="Followed Hyperlink" xfId="7968" builtinId="9" hidden="1"/>
    <cellStyle name="Followed Hyperlink" xfId="7969" builtinId="9" hidden="1"/>
    <cellStyle name="Followed Hyperlink" xfId="7970" builtinId="9" hidden="1"/>
    <cellStyle name="Followed Hyperlink" xfId="7971" builtinId="9" hidden="1"/>
    <cellStyle name="Followed Hyperlink" xfId="7972" builtinId="9" hidden="1"/>
    <cellStyle name="Followed Hyperlink" xfId="7973" builtinId="9" hidden="1"/>
    <cellStyle name="Followed Hyperlink" xfId="7974" builtinId="9" hidden="1"/>
    <cellStyle name="Followed Hyperlink" xfId="7975" builtinId="9" hidden="1"/>
    <cellStyle name="Followed Hyperlink" xfId="7976" builtinId="9" hidden="1"/>
    <cellStyle name="Followed Hyperlink" xfId="7977" builtinId="9" hidden="1"/>
    <cellStyle name="Followed Hyperlink" xfId="7978" builtinId="9" hidden="1"/>
    <cellStyle name="Followed Hyperlink" xfId="7979" builtinId="9" hidden="1"/>
    <cellStyle name="Followed Hyperlink" xfId="7980" builtinId="9" hidden="1"/>
    <cellStyle name="Followed Hyperlink" xfId="7981" builtinId="9" hidden="1"/>
    <cellStyle name="Followed Hyperlink" xfId="7982" builtinId="9" hidden="1"/>
    <cellStyle name="Followed Hyperlink" xfId="7983" builtinId="9" hidden="1"/>
    <cellStyle name="Followed Hyperlink" xfId="7984" builtinId="9" hidden="1"/>
    <cellStyle name="Followed Hyperlink" xfId="7985" builtinId="9" hidden="1"/>
    <cellStyle name="Followed Hyperlink" xfId="7986" builtinId="9" hidden="1"/>
    <cellStyle name="Followed Hyperlink" xfId="7987" builtinId="9" hidden="1"/>
    <cellStyle name="Followed Hyperlink" xfId="7988" builtinId="9" hidden="1"/>
    <cellStyle name="Followed Hyperlink" xfId="7989" builtinId="9" hidden="1"/>
    <cellStyle name="Followed Hyperlink" xfId="7990" builtinId="9" hidden="1"/>
    <cellStyle name="Followed Hyperlink" xfId="7991" builtinId="9" hidden="1"/>
    <cellStyle name="Followed Hyperlink" xfId="7992" builtinId="9" hidden="1"/>
    <cellStyle name="Followed Hyperlink" xfId="7993" builtinId="9" hidden="1"/>
    <cellStyle name="Followed Hyperlink" xfId="7994" builtinId="9" hidden="1"/>
    <cellStyle name="Followed Hyperlink" xfId="7995" builtinId="9" hidden="1"/>
    <cellStyle name="Followed Hyperlink" xfId="7996" builtinId="9" hidden="1"/>
    <cellStyle name="Followed Hyperlink" xfId="7997" builtinId="9" hidden="1"/>
    <cellStyle name="Followed Hyperlink" xfId="7998" builtinId="9" hidden="1"/>
    <cellStyle name="Followed Hyperlink" xfId="7999" builtinId="9" hidden="1"/>
    <cellStyle name="Followed Hyperlink" xfId="8000" builtinId="9" hidden="1"/>
    <cellStyle name="Followed Hyperlink" xfId="8001" builtinId="9" hidden="1"/>
    <cellStyle name="Followed Hyperlink" xfId="8002" builtinId="9" hidden="1"/>
    <cellStyle name="Followed Hyperlink" xfId="8003" builtinId="9" hidden="1"/>
    <cellStyle name="Followed Hyperlink" xfId="8004" builtinId="9" hidden="1"/>
    <cellStyle name="Followed Hyperlink" xfId="8005" builtinId="9" hidden="1"/>
    <cellStyle name="Followed Hyperlink" xfId="8006" builtinId="9" hidden="1"/>
    <cellStyle name="Followed Hyperlink" xfId="8007" builtinId="9" hidden="1"/>
    <cellStyle name="Followed Hyperlink" xfId="8008" builtinId="9" hidden="1"/>
    <cellStyle name="Followed Hyperlink" xfId="8009" builtinId="9" hidden="1"/>
    <cellStyle name="Followed Hyperlink" xfId="8010" builtinId="9" hidden="1"/>
    <cellStyle name="Followed Hyperlink" xfId="8011" builtinId="9" hidden="1"/>
    <cellStyle name="Followed Hyperlink" xfId="8012" builtinId="9" hidden="1"/>
    <cellStyle name="Followed Hyperlink" xfId="8013" builtinId="9" hidden="1"/>
    <cellStyle name="Followed Hyperlink" xfId="8014" builtinId="9" hidden="1"/>
    <cellStyle name="Followed Hyperlink" xfId="8015" builtinId="9" hidden="1"/>
    <cellStyle name="Followed Hyperlink" xfId="8016" builtinId="9" hidden="1"/>
    <cellStyle name="Followed Hyperlink" xfId="8017" builtinId="9" hidden="1"/>
    <cellStyle name="Followed Hyperlink" xfId="8019" builtinId="9" hidden="1"/>
    <cellStyle name="Followed Hyperlink" xfId="8021" builtinId="9" hidden="1"/>
    <cellStyle name="Followed Hyperlink" xfId="8023" builtinId="9" hidden="1"/>
    <cellStyle name="Followed Hyperlink" xfId="8025" builtinId="9" hidden="1"/>
    <cellStyle name="Followed Hyperlink" xfId="8027" builtinId="9" hidden="1"/>
    <cellStyle name="Followed Hyperlink" xfId="3795" builtinId="9" hidden="1"/>
    <cellStyle name="Followed Hyperlink" xfId="5469" builtinId="9" hidden="1"/>
    <cellStyle name="Followed Hyperlink" xfId="7021" builtinId="9" hidden="1"/>
    <cellStyle name="Followed Hyperlink" xfId="4544" builtinId="9" hidden="1"/>
    <cellStyle name="Followed Hyperlink" xfId="4027" builtinId="9" hidden="1"/>
    <cellStyle name="Followed Hyperlink" xfId="6322" builtinId="9" hidden="1"/>
    <cellStyle name="Followed Hyperlink" xfId="6078" builtinId="9" hidden="1"/>
    <cellStyle name="Followed Hyperlink" xfId="506" builtinId="9" hidden="1"/>
    <cellStyle name="Followed Hyperlink" xfId="6084" builtinId="9" hidden="1"/>
    <cellStyle name="Followed Hyperlink" xfId="4492" builtinId="9" hidden="1"/>
    <cellStyle name="Followed Hyperlink" xfId="7155" builtinId="9" hidden="1"/>
    <cellStyle name="Followed Hyperlink" xfId="6928" builtinId="9" hidden="1"/>
    <cellStyle name="Followed Hyperlink" xfId="5116" builtinId="9" hidden="1"/>
    <cellStyle name="Followed Hyperlink" xfId="6169" builtinId="9" hidden="1"/>
    <cellStyle name="Followed Hyperlink" xfId="5688" builtinId="9" hidden="1"/>
    <cellStyle name="Followed Hyperlink" xfId="4451" builtinId="9" hidden="1"/>
    <cellStyle name="Followed Hyperlink" xfId="4501" builtinId="9" hidden="1"/>
    <cellStyle name="Followed Hyperlink" xfId="5848" builtinId="9" hidden="1"/>
    <cellStyle name="Followed Hyperlink" xfId="6797" builtinId="9" hidden="1"/>
    <cellStyle name="Followed Hyperlink" xfId="5947" builtinId="9" hidden="1"/>
    <cellStyle name="Followed Hyperlink" xfId="5468" builtinId="9" hidden="1"/>
    <cellStyle name="Followed Hyperlink" xfId="4108" builtinId="9" hidden="1"/>
    <cellStyle name="Followed Hyperlink" xfId="4111" builtinId="9" hidden="1"/>
    <cellStyle name="Followed Hyperlink" xfId="3928" builtinId="9" hidden="1"/>
    <cellStyle name="Followed Hyperlink" xfId="3956" builtinId="9" hidden="1"/>
    <cellStyle name="Followed Hyperlink" xfId="4107" builtinId="9" hidden="1"/>
    <cellStyle name="Followed Hyperlink" xfId="7020" builtinId="9" hidden="1"/>
    <cellStyle name="Followed Hyperlink" xfId="4543" builtinId="9" hidden="1"/>
    <cellStyle name="Followed Hyperlink" xfId="3989" builtinId="9" hidden="1"/>
    <cellStyle name="Followed Hyperlink" xfId="4026" builtinId="9" hidden="1"/>
    <cellStyle name="Followed Hyperlink" xfId="6756" builtinId="9" hidden="1"/>
    <cellStyle name="Followed Hyperlink" xfId="5854" builtinId="9" hidden="1"/>
    <cellStyle name="Followed Hyperlink" xfId="5365" builtinId="9" hidden="1"/>
    <cellStyle name="Followed Hyperlink" xfId="6079" builtinId="9" hidden="1"/>
    <cellStyle name="Followed Hyperlink" xfId="4182" builtinId="9" hidden="1"/>
    <cellStyle name="Followed Hyperlink" xfId="8029" builtinId="9" hidden="1"/>
    <cellStyle name="Followed Hyperlink" xfId="8031" builtinId="9" hidden="1"/>
    <cellStyle name="Followed Hyperlink" xfId="8033" builtinId="9" hidden="1"/>
    <cellStyle name="Followed Hyperlink" xfId="8035" builtinId="9" hidden="1"/>
    <cellStyle name="Followed Hyperlink" xfId="8037" builtinId="9" hidden="1"/>
    <cellStyle name="Followed Hyperlink" xfId="8039" builtinId="9" hidden="1"/>
    <cellStyle name="Followed Hyperlink" xfId="8041" builtinId="9" hidden="1"/>
    <cellStyle name="Followed Hyperlink" xfId="8043" builtinId="9" hidden="1"/>
    <cellStyle name="Followed Hyperlink" xfId="8045" builtinId="9" hidden="1"/>
    <cellStyle name="Followed Hyperlink" xfId="8047" builtinId="9" hidden="1"/>
    <cellStyle name="Followed Hyperlink" xfId="8049" builtinId="9" hidden="1"/>
    <cellStyle name="Followed Hyperlink" xfId="8051" builtinId="9" hidden="1"/>
    <cellStyle name="Followed Hyperlink" xfId="8053" builtinId="9" hidden="1"/>
    <cellStyle name="Followed Hyperlink" xfId="8055" builtinId="9" hidden="1"/>
    <cellStyle name="Followed Hyperlink" xfId="8057" builtinId="9" hidden="1"/>
    <cellStyle name="Followed Hyperlink" xfId="8059" builtinId="9" hidden="1"/>
    <cellStyle name="Followed Hyperlink" xfId="8061" builtinId="9" hidden="1"/>
    <cellStyle name="Followed Hyperlink" xfId="8063" builtinId="9" hidden="1"/>
    <cellStyle name="Followed Hyperlink" xfId="8065" builtinId="9" hidden="1"/>
    <cellStyle name="Followed Hyperlink" xfId="8067" builtinId="9" hidden="1"/>
    <cellStyle name="Followed Hyperlink" xfId="8069" builtinId="9" hidden="1"/>
    <cellStyle name="Followed Hyperlink" xfId="8071" builtinId="9" hidden="1"/>
    <cellStyle name="Followed Hyperlink" xfId="8073" builtinId="9" hidden="1"/>
    <cellStyle name="Followed Hyperlink" xfId="8075" builtinId="9" hidden="1"/>
    <cellStyle name="Followed Hyperlink" xfId="8077" builtinId="9" hidden="1"/>
    <cellStyle name="Followed Hyperlink" xfId="8079" builtinId="9" hidden="1"/>
    <cellStyle name="Followed Hyperlink" xfId="8081" builtinId="9" hidden="1"/>
    <cellStyle name="Followed Hyperlink" xfId="8083" builtinId="9" hidden="1"/>
    <cellStyle name="Followed Hyperlink" xfId="8085" builtinId="9" hidden="1"/>
    <cellStyle name="Followed Hyperlink" xfId="8087" builtinId="9" hidden="1"/>
    <cellStyle name="Followed Hyperlink" xfId="8089" builtinId="9" hidden="1"/>
    <cellStyle name="Followed Hyperlink" xfId="8091" builtinId="9" hidden="1"/>
    <cellStyle name="Followed Hyperlink" xfId="8093" builtinId="9" hidden="1"/>
    <cellStyle name="Followed Hyperlink" xfId="8095" builtinId="9" hidden="1"/>
    <cellStyle name="Followed Hyperlink" xfId="8112" builtinId="9" hidden="1"/>
    <cellStyle name="Followed Hyperlink" xfId="8113" builtinId="9" hidden="1"/>
    <cellStyle name="Followed Hyperlink" xfId="8114" builtinId="9" hidden="1"/>
    <cellStyle name="Followed Hyperlink" xfId="8115" builtinId="9" hidden="1"/>
    <cellStyle name="Followed Hyperlink" xfId="8116" builtinId="9" hidden="1"/>
    <cellStyle name="Followed Hyperlink" xfId="8117" builtinId="9" hidden="1"/>
    <cellStyle name="Followed Hyperlink" xfId="8118" builtinId="9" hidden="1"/>
    <cellStyle name="Followed Hyperlink" xfId="8119" builtinId="9" hidden="1"/>
    <cellStyle name="Followed Hyperlink" xfId="8120" builtinId="9" hidden="1"/>
    <cellStyle name="Followed Hyperlink" xfId="8121" builtinId="9" hidden="1"/>
    <cellStyle name="Followed Hyperlink" xfId="8122" builtinId="9" hidden="1"/>
    <cellStyle name="Followed Hyperlink" xfId="8123" builtinId="9" hidden="1"/>
    <cellStyle name="Followed Hyperlink" xfId="8124" builtinId="9" hidden="1"/>
    <cellStyle name="Followed Hyperlink" xfId="8125" builtinId="9" hidden="1"/>
    <cellStyle name="Followed Hyperlink" xfId="8126" builtinId="9" hidden="1"/>
    <cellStyle name="Followed Hyperlink" xfId="8127" builtinId="9" hidden="1"/>
    <cellStyle name="Followed Hyperlink" xfId="8128" builtinId="9" hidden="1"/>
    <cellStyle name="Followed Hyperlink" xfId="8129" builtinId="9" hidden="1"/>
    <cellStyle name="Followed Hyperlink" xfId="8130" builtinId="9" hidden="1"/>
    <cellStyle name="Followed Hyperlink" xfId="8131" builtinId="9" hidden="1"/>
    <cellStyle name="Followed Hyperlink" xfId="8132" builtinId="9" hidden="1"/>
    <cellStyle name="Followed Hyperlink" xfId="8133" builtinId="9" hidden="1"/>
    <cellStyle name="Followed Hyperlink" xfId="8134" builtinId="9" hidden="1"/>
    <cellStyle name="Followed Hyperlink" xfId="8135" builtinId="9" hidden="1"/>
    <cellStyle name="Followed Hyperlink" xfId="8136" builtinId="9" hidden="1"/>
    <cellStyle name="Followed Hyperlink" xfId="8137" builtinId="9" hidden="1"/>
    <cellStyle name="Followed Hyperlink" xfId="8138" builtinId="9" hidden="1"/>
    <cellStyle name="Followed Hyperlink" xfId="8139" builtinId="9" hidden="1"/>
    <cellStyle name="Followed Hyperlink" xfId="8140" builtinId="9" hidden="1"/>
    <cellStyle name="Followed Hyperlink" xfId="8141" builtinId="9" hidden="1"/>
    <cellStyle name="Followed Hyperlink" xfId="8142" builtinId="9" hidden="1"/>
    <cellStyle name="Followed Hyperlink" xfId="8143" builtinId="9" hidden="1"/>
    <cellStyle name="Followed Hyperlink" xfId="8144" builtinId="9" hidden="1"/>
    <cellStyle name="Followed Hyperlink" xfId="8145" builtinId="9" hidden="1"/>
    <cellStyle name="Followed Hyperlink" xfId="8146" builtinId="9" hidden="1"/>
    <cellStyle name="Followed Hyperlink" xfId="8147" builtinId="9" hidden="1"/>
    <cellStyle name="Followed Hyperlink" xfId="8148" builtinId="9" hidden="1"/>
    <cellStyle name="Followed Hyperlink" xfId="8149" builtinId="9" hidden="1"/>
    <cellStyle name="Followed Hyperlink" xfId="8150" builtinId="9" hidden="1"/>
    <cellStyle name="Followed Hyperlink" xfId="8151" builtinId="9" hidden="1"/>
    <cellStyle name="Followed Hyperlink" xfId="8152" builtinId="9" hidden="1"/>
    <cellStyle name="Followed Hyperlink" xfId="8153" builtinId="9" hidden="1"/>
    <cellStyle name="Followed Hyperlink" xfId="8154" builtinId="9" hidden="1"/>
    <cellStyle name="Followed Hyperlink" xfId="8155" builtinId="9" hidden="1"/>
    <cellStyle name="Followed Hyperlink" xfId="8156" builtinId="9" hidden="1"/>
    <cellStyle name="Followed Hyperlink" xfId="8157" builtinId="9" hidden="1"/>
    <cellStyle name="Followed Hyperlink" xfId="8158" builtinId="9" hidden="1"/>
    <cellStyle name="Followed Hyperlink" xfId="8159" builtinId="9" hidden="1"/>
    <cellStyle name="Followed Hyperlink" xfId="8160" builtinId="9" hidden="1"/>
    <cellStyle name="Followed Hyperlink" xfId="8161" builtinId="9" hidden="1"/>
    <cellStyle name="Followed Hyperlink" xfId="8162" builtinId="9" hidden="1"/>
    <cellStyle name="Followed Hyperlink" xfId="8163" builtinId="9" hidden="1"/>
    <cellStyle name="Followed Hyperlink" xfId="8164" builtinId="9" hidden="1"/>
    <cellStyle name="Followed Hyperlink" xfId="8165" builtinId="9" hidden="1"/>
    <cellStyle name="Followed Hyperlink" xfId="8166" builtinId="9" hidden="1"/>
    <cellStyle name="Followed Hyperlink" xfId="8167" builtinId="9" hidden="1"/>
    <cellStyle name="Followed Hyperlink" xfId="8168" builtinId="9" hidden="1"/>
    <cellStyle name="Followed Hyperlink" xfId="8169" builtinId="9" hidden="1"/>
    <cellStyle name="Followed Hyperlink" xfId="8170" builtinId="9" hidden="1"/>
    <cellStyle name="Followed Hyperlink" xfId="8171" builtinId="9" hidden="1"/>
    <cellStyle name="Followed Hyperlink" xfId="8172" builtinId="9" hidden="1"/>
    <cellStyle name="Followed Hyperlink" xfId="8173" builtinId="9" hidden="1"/>
    <cellStyle name="Followed Hyperlink" xfId="8174" builtinId="9" hidden="1"/>
    <cellStyle name="Followed Hyperlink" xfId="8175" builtinId="9" hidden="1"/>
    <cellStyle name="Followed Hyperlink" xfId="8176" builtinId="9" hidden="1"/>
    <cellStyle name="Followed Hyperlink" xfId="8177" builtinId="9" hidden="1"/>
    <cellStyle name="Followed Hyperlink" xfId="8178" builtinId="9" hidden="1"/>
    <cellStyle name="Followed Hyperlink" xfId="8179" builtinId="9" hidden="1"/>
    <cellStyle name="Followed Hyperlink" xfId="8180" builtinId="9" hidden="1"/>
    <cellStyle name="Followed Hyperlink" xfId="8182" builtinId="9" hidden="1"/>
    <cellStyle name="Followed Hyperlink" xfId="8184" builtinId="9" hidden="1"/>
    <cellStyle name="Followed Hyperlink" xfId="8186" builtinId="9" hidden="1"/>
    <cellStyle name="Followed Hyperlink" xfId="8188" builtinId="9" hidden="1"/>
    <cellStyle name="Followed Hyperlink" xfId="8190" builtinId="9" hidden="1"/>
    <cellStyle name="Followed Hyperlink" xfId="8192" builtinId="9" hidden="1"/>
    <cellStyle name="Followed Hyperlink" xfId="8194" builtinId="9" hidden="1"/>
    <cellStyle name="Followed Hyperlink" xfId="8196" builtinId="9" hidden="1"/>
    <cellStyle name="Followed Hyperlink" xfId="8198" builtinId="9" hidden="1"/>
    <cellStyle name="Followed Hyperlink" xfId="8200" builtinId="9" hidden="1"/>
    <cellStyle name="Followed Hyperlink" xfId="8202" builtinId="9" hidden="1"/>
    <cellStyle name="Followed Hyperlink" xfId="8204" builtinId="9" hidden="1"/>
    <cellStyle name="Followed Hyperlink" xfId="8206" builtinId="9" hidden="1"/>
    <cellStyle name="Followed Hyperlink" xfId="8208" builtinId="9" hidden="1"/>
    <cellStyle name="Followed Hyperlink" xfId="8210" builtinId="9" hidden="1"/>
    <cellStyle name="Followed Hyperlink" xfId="8212" builtinId="9" hidden="1"/>
    <cellStyle name="Followed Hyperlink" xfId="8214" builtinId="9" hidden="1"/>
    <cellStyle name="Followed Hyperlink" xfId="8216" builtinId="9" hidden="1"/>
    <cellStyle name="Followed Hyperlink" xfId="8218" builtinId="9" hidden="1"/>
    <cellStyle name="Followed Hyperlink" xfId="8220" builtinId="9" hidden="1"/>
    <cellStyle name="Followed Hyperlink" xfId="8222" builtinId="9" hidden="1"/>
    <cellStyle name="Followed Hyperlink" xfId="8228" builtinId="9" hidden="1"/>
    <cellStyle name="Followed Hyperlink" xfId="8230" builtinId="9" hidden="1"/>
    <cellStyle name="Followed Hyperlink" xfId="8232" builtinId="9" hidden="1"/>
    <cellStyle name="Followed Hyperlink" xfId="8234" builtinId="9" hidden="1"/>
    <cellStyle name="Followed Hyperlink" xfId="8236" builtinId="9" hidden="1"/>
    <cellStyle name="Followed Hyperlink" xfId="8238" builtinId="9" hidden="1"/>
    <cellStyle name="Followed Hyperlink" xfId="8240" builtinId="9" hidden="1"/>
    <cellStyle name="Followed Hyperlink" xfId="8241" builtinId="9" hidden="1"/>
    <cellStyle name="Followed Hyperlink" xfId="8243" builtinId="9" hidden="1"/>
    <cellStyle name="Followed Hyperlink" xfId="8245" builtinId="9" hidden="1"/>
    <cellStyle name="Followed Hyperlink" xfId="8247" builtinId="9" hidden="1"/>
    <cellStyle name="Followed Hyperlink" xfId="8249" builtinId="9" hidden="1"/>
    <cellStyle name="Followed Hyperlink" xfId="8251" builtinId="9" hidden="1"/>
    <cellStyle name="Followed Hyperlink" xfId="8253" builtinId="9" hidden="1"/>
    <cellStyle name="Followed Hyperlink" xfId="8255" builtinId="9" hidden="1"/>
    <cellStyle name="Followed Hyperlink" xfId="8257" builtinId="9" hidden="1"/>
    <cellStyle name="Followed Hyperlink" xfId="8259" builtinId="9" hidden="1"/>
    <cellStyle name="Followed Hyperlink" xfId="8261" builtinId="9" hidden="1"/>
    <cellStyle name="Followed Hyperlink" xfId="8263" builtinId="9" hidden="1"/>
    <cellStyle name="Followed Hyperlink" xfId="8265" builtinId="9" hidden="1"/>
    <cellStyle name="Followed Hyperlink" xfId="8267" builtinId="9" hidden="1"/>
    <cellStyle name="Followed Hyperlink" xfId="8269" builtinId="9" hidden="1"/>
    <cellStyle name="Followed Hyperlink" xfId="8271" builtinId="9" hidden="1"/>
    <cellStyle name="Followed Hyperlink" xfId="8273" builtinId="9" hidden="1"/>
    <cellStyle name="Followed Hyperlink" xfId="8275" builtinId="9" hidden="1"/>
    <cellStyle name="Followed Hyperlink" xfId="8277" builtinId="9" hidden="1"/>
    <cellStyle name="Followed Hyperlink" xfId="8279" builtinId="9" hidden="1"/>
    <cellStyle name="Followed Hyperlink" xfId="8281" builtinId="9" hidden="1"/>
    <cellStyle name="Followed Hyperlink" xfId="8283" builtinId="9" hidden="1"/>
    <cellStyle name="Followed Hyperlink" xfId="8285" builtinId="9" hidden="1"/>
    <cellStyle name="Followed Hyperlink" xfId="8287" builtinId="9" hidden="1"/>
    <cellStyle name="Followed Hyperlink" xfId="8289" builtinId="9" hidden="1"/>
    <cellStyle name="Followed Hyperlink" xfId="8291" builtinId="9" hidden="1"/>
    <cellStyle name="Followed Hyperlink" xfId="8293" builtinId="9" hidden="1"/>
    <cellStyle name="Followed Hyperlink" xfId="8295" builtinId="9" hidden="1"/>
    <cellStyle name="Followed Hyperlink" xfId="8297" builtinId="9" hidden="1"/>
    <cellStyle name="Followed Hyperlink" xfId="8299" builtinId="9" hidden="1"/>
    <cellStyle name="Followed Hyperlink" xfId="8301" builtinId="9" hidden="1"/>
    <cellStyle name="Followed Hyperlink" xfId="8303" builtinId="9" hidden="1"/>
    <cellStyle name="Followed Hyperlink" xfId="8305" builtinId="9" hidden="1"/>
    <cellStyle name="Followed Hyperlink" xfId="8307" builtinId="9" hidden="1"/>
    <cellStyle name="Followed Hyperlink" xfId="8309" builtinId="9" hidden="1"/>
    <cellStyle name="Followed Hyperlink" xfId="8311" builtinId="9" hidden="1"/>
    <cellStyle name="Followed Hyperlink" xfId="8313" builtinId="9" hidden="1"/>
    <cellStyle name="Followed Hyperlink" xfId="8315" builtinId="9" hidden="1"/>
    <cellStyle name="Followed Hyperlink" xfId="8317" builtinId="9" hidden="1"/>
    <cellStyle name="Followed Hyperlink" xfId="8319" builtinId="9" hidden="1"/>
    <cellStyle name="Followed Hyperlink" xfId="8321" builtinId="9" hidden="1"/>
    <cellStyle name="Followed Hyperlink" xfId="8323" builtinId="9" hidden="1"/>
    <cellStyle name="Followed Hyperlink" xfId="8325" builtinId="9" hidden="1"/>
    <cellStyle name="Followed Hyperlink" xfId="8327" builtinId="9" hidden="1"/>
    <cellStyle name="Followed Hyperlink" xfId="8329" builtinId="9" hidden="1"/>
    <cellStyle name="Followed Hyperlink" xfId="8331" builtinId="9" hidden="1"/>
    <cellStyle name="Followed Hyperlink" xfId="8333" builtinId="9" hidden="1"/>
    <cellStyle name="Followed Hyperlink" xfId="8335" builtinId="9" hidden="1"/>
    <cellStyle name="Followed Hyperlink" xfId="8337" builtinId="9" hidden="1"/>
    <cellStyle name="Followed Hyperlink" xfId="8339" builtinId="9" hidden="1"/>
    <cellStyle name="Followed Hyperlink" xfId="8341" builtinId="9" hidden="1"/>
    <cellStyle name="Followed Hyperlink" xfId="8343" builtinId="9" hidden="1"/>
    <cellStyle name="Followed Hyperlink" xfId="8345" builtinId="9" hidden="1"/>
    <cellStyle name="Followed Hyperlink" xfId="8347" builtinId="9" hidden="1"/>
    <cellStyle name="Followed Hyperlink" xfId="8349" builtinId="9" hidden="1"/>
    <cellStyle name="Followed Hyperlink" xfId="8351" builtinId="9" hidden="1"/>
    <cellStyle name="Followed Hyperlink" xfId="8353" builtinId="9" hidden="1"/>
    <cellStyle name="Followed Hyperlink" xfId="8355" builtinId="9" hidden="1"/>
    <cellStyle name="Followed Hyperlink" xfId="8357" builtinId="9" hidden="1"/>
    <cellStyle name="Followed Hyperlink" xfId="8359" builtinId="9" hidden="1"/>
    <cellStyle name="Followed Hyperlink" xfId="8361" builtinId="9" hidden="1"/>
    <cellStyle name="Followed Hyperlink" xfId="8363" builtinId="9" hidden="1"/>
    <cellStyle name="Followed Hyperlink" xfId="8225" builtinId="9" hidden="1"/>
    <cellStyle name="Followed Hyperlink" xfId="8364" builtinId="9" hidden="1"/>
    <cellStyle name="Followed Hyperlink" xfId="8366" builtinId="9" hidden="1"/>
    <cellStyle name="Followed Hyperlink" xfId="8368" builtinId="9" hidden="1"/>
    <cellStyle name="Followed Hyperlink" xfId="8370" builtinId="9" hidden="1"/>
    <cellStyle name="Followed Hyperlink" xfId="8372" builtinId="9" hidden="1"/>
    <cellStyle name="Followed Hyperlink" xfId="8374" builtinId="9" hidden="1"/>
    <cellStyle name="Followed Hyperlink" xfId="8376" builtinId="9" hidden="1"/>
    <cellStyle name="Followed Hyperlink" xfId="8378" builtinId="9" hidden="1"/>
    <cellStyle name="Followed Hyperlink" xfId="8380" builtinId="9" hidden="1"/>
    <cellStyle name="Followed Hyperlink" xfId="8382" builtinId="9" hidden="1"/>
    <cellStyle name="Followed Hyperlink" xfId="8384" builtinId="9" hidden="1"/>
    <cellStyle name="Followed Hyperlink" xfId="8386" builtinId="9" hidden="1"/>
    <cellStyle name="Followed Hyperlink" xfId="8388" builtinId="9" hidden="1"/>
    <cellStyle name="Followed Hyperlink" xfId="8390" builtinId="9" hidden="1"/>
    <cellStyle name="Followed Hyperlink" xfId="8392" builtinId="9" hidden="1"/>
    <cellStyle name="Followed Hyperlink" xfId="8394" builtinId="9" hidden="1"/>
    <cellStyle name="Followed Hyperlink" xfId="8396" builtinId="9" hidden="1"/>
    <cellStyle name="Followed Hyperlink" xfId="8398" builtinId="9" hidden="1"/>
    <cellStyle name="Followed Hyperlink" xfId="8400" builtinId="9" hidden="1"/>
    <cellStyle name="Followed Hyperlink" xfId="8402" builtinId="9" hidden="1"/>
    <cellStyle name="Followed Hyperlink" xfId="8404" builtinId="9" hidden="1"/>
    <cellStyle name="Followed Hyperlink" xfId="8406" builtinId="9" hidden="1"/>
    <cellStyle name="Followed Hyperlink" xfId="8408" builtinId="9" hidden="1"/>
    <cellStyle name="Followed Hyperlink" xfId="8410" builtinId="9" hidden="1"/>
    <cellStyle name="Followed Hyperlink" xfId="8412" builtinId="9" hidden="1"/>
    <cellStyle name="Followed Hyperlink" xfId="8414" builtinId="9" hidden="1"/>
    <cellStyle name="Followed Hyperlink" xfId="8416" builtinId="9" hidden="1"/>
    <cellStyle name="Followed Hyperlink" xfId="8418" builtinId="9" hidden="1"/>
    <cellStyle name="Followed Hyperlink" xfId="8420" builtinId="9" hidden="1"/>
    <cellStyle name="Followed Hyperlink" xfId="8422" builtinId="9" hidden="1"/>
    <cellStyle name="Followed Hyperlink" xfId="8424" builtinId="9" hidden="1"/>
    <cellStyle name="Followed Hyperlink" xfId="8426" builtinId="9" hidden="1"/>
    <cellStyle name="Followed Hyperlink" xfId="8428" builtinId="9" hidden="1"/>
    <cellStyle name="Followed Hyperlink" xfId="8430" builtinId="9" hidden="1"/>
    <cellStyle name="Followed Hyperlink" xfId="8432" builtinId="9" hidden="1"/>
    <cellStyle name="Followed Hyperlink" xfId="8434" builtinId="9" hidden="1"/>
    <cellStyle name="Followed Hyperlink" xfId="8436" builtinId="9" hidden="1"/>
    <cellStyle name="Followed Hyperlink" xfId="8438" builtinId="9" hidden="1"/>
    <cellStyle name="Followed Hyperlink" xfId="8440" builtinId="9" hidden="1"/>
    <cellStyle name="Followed Hyperlink" xfId="8442" builtinId="9" hidden="1"/>
    <cellStyle name="Followed Hyperlink" xfId="8444" builtinId="9" hidden="1"/>
    <cellStyle name="Followed Hyperlink" xfId="8446" builtinId="9" hidden="1"/>
    <cellStyle name="Followed Hyperlink" xfId="8448" builtinId="9" hidden="1"/>
    <cellStyle name="Followed Hyperlink" xfId="8450" builtinId="9" hidden="1"/>
    <cellStyle name="Followed Hyperlink" xfId="8452" builtinId="9" hidden="1"/>
    <cellStyle name="Followed Hyperlink" xfId="8454" builtinId="9" hidden="1"/>
    <cellStyle name="Followed Hyperlink" xfId="8456" builtinId="9" hidden="1"/>
    <cellStyle name="Followed Hyperlink" xfId="8458" builtinId="9" hidden="1"/>
    <cellStyle name="Followed Hyperlink" xfId="8460" builtinId="9" hidden="1"/>
    <cellStyle name="Followed Hyperlink" xfId="8462" builtinId="9" hidden="1"/>
    <cellStyle name="Followed Hyperlink" xfId="8464" builtinId="9" hidden="1"/>
    <cellStyle name="Followed Hyperlink" xfId="8466" builtinId="9" hidden="1"/>
    <cellStyle name="Followed Hyperlink" xfId="8468" builtinId="9" hidden="1"/>
    <cellStyle name="Followed Hyperlink" xfId="8470" builtinId="9" hidden="1"/>
    <cellStyle name="Followed Hyperlink" xfId="8472" builtinId="9" hidden="1"/>
    <cellStyle name="Followed Hyperlink" xfId="8474" builtinId="9" hidden="1"/>
    <cellStyle name="Followed Hyperlink" xfId="8476" builtinId="9" hidden="1"/>
    <cellStyle name="Followed Hyperlink" xfId="8478" builtinId="9" hidden="1"/>
    <cellStyle name="Followed Hyperlink" xfId="8480" builtinId="9" hidden="1"/>
    <cellStyle name="Followed Hyperlink" xfId="8482" builtinId="9" hidden="1"/>
    <cellStyle name="Followed Hyperlink" xfId="8484" builtinId="9" hidden="1"/>
    <cellStyle name="Followed Hyperlink" xfId="8486" builtinId="9" hidden="1"/>
    <cellStyle name="Followed Hyperlink" xfId="8488" builtinId="9" hidden="1"/>
    <cellStyle name="Followed Hyperlink" xfId="8490" builtinId="9" hidden="1"/>
    <cellStyle name="Followed Hyperlink" xfId="8492" builtinId="9" hidden="1"/>
    <cellStyle name="Followed Hyperlink" xfId="8494" builtinId="9" hidden="1"/>
    <cellStyle name="Followed Hyperlink" xfId="8496" builtinId="9" hidden="1"/>
    <cellStyle name="Followed Hyperlink" xfId="8498" builtinId="9" hidden="1"/>
    <cellStyle name="Followed Hyperlink" xfId="8553" builtinId="9" hidden="1"/>
    <cellStyle name="Followed Hyperlink" xfId="8554" builtinId="9" hidden="1"/>
    <cellStyle name="Followed Hyperlink" xfId="8555" builtinId="9" hidden="1"/>
    <cellStyle name="Followed Hyperlink" xfId="8556" builtinId="9" hidden="1"/>
    <cellStyle name="Followed Hyperlink" xfId="8557" builtinId="9" hidden="1"/>
    <cellStyle name="Followed Hyperlink" xfId="8558" builtinId="9" hidden="1"/>
    <cellStyle name="Followed Hyperlink" xfId="8559" builtinId="9" hidden="1"/>
    <cellStyle name="Followed Hyperlink" xfId="8561" builtinId="9" hidden="1"/>
    <cellStyle name="Followed Hyperlink" xfId="8572" builtinId="9" hidden="1"/>
    <cellStyle name="Followed Hyperlink" xfId="8574" builtinId="9" hidden="1"/>
    <cellStyle name="Followed Hyperlink" xfId="8576" builtinId="9" hidden="1"/>
    <cellStyle name="Followed Hyperlink" xfId="8578" builtinId="9" hidden="1"/>
    <cellStyle name="Followed Hyperlink" xfId="8580" builtinId="9" hidden="1"/>
    <cellStyle name="Followed Hyperlink" xfId="8582" builtinId="9" hidden="1"/>
    <cellStyle name="Followed Hyperlink" xfId="8584" builtinId="9" hidden="1"/>
    <cellStyle name="Followed Hyperlink" xfId="8586" builtinId="9" hidden="1"/>
    <cellStyle name="Followed Hyperlink" xfId="8588" builtinId="9" hidden="1"/>
    <cellStyle name="Followed Hyperlink" xfId="8590" builtinId="9" hidden="1"/>
    <cellStyle name="Followed Hyperlink" xfId="8592" builtinId="9" hidden="1"/>
    <cellStyle name="Followed Hyperlink" xfId="8594" builtinId="9" hidden="1"/>
    <cellStyle name="Followed Hyperlink" xfId="8596" builtinId="9" hidden="1"/>
    <cellStyle name="Followed Hyperlink" xfId="8598" builtinId="9" hidden="1"/>
    <cellStyle name="Followed Hyperlink" xfId="8600" builtinId="9" hidden="1"/>
    <cellStyle name="Followed Hyperlink" xfId="8602" builtinId="9" hidden="1"/>
    <cellStyle name="Followed Hyperlink" xfId="8604" builtinId="9" hidden="1"/>
    <cellStyle name="Followed Hyperlink" xfId="8606" builtinId="9" hidden="1"/>
    <cellStyle name="Followed Hyperlink" xfId="8608" builtinId="9" hidden="1"/>
    <cellStyle name="Followed Hyperlink" xfId="8610" builtinId="9" hidden="1"/>
    <cellStyle name="Followed Hyperlink" xfId="8612" builtinId="9" hidden="1"/>
    <cellStyle name="Followed Hyperlink" xfId="8614" builtinId="9" hidden="1"/>
    <cellStyle name="Followed Hyperlink" xfId="8616" builtinId="9" hidden="1"/>
    <cellStyle name="Followed Hyperlink" xfId="8618" builtinId="9" hidden="1"/>
    <cellStyle name="Followed Hyperlink" xfId="8620" builtinId="9" hidden="1"/>
    <cellStyle name="Followed Hyperlink" xfId="8622" builtinId="9" hidden="1"/>
    <cellStyle name="Followed Hyperlink" xfId="8624" builtinId="9" hidden="1"/>
    <cellStyle name="Followed Hyperlink" xfId="8626" builtinId="9" hidden="1"/>
    <cellStyle name="Followed Hyperlink" xfId="8628" builtinId="9" hidden="1"/>
    <cellStyle name="Followed Hyperlink" xfId="8630" builtinId="9" hidden="1"/>
    <cellStyle name="Followed Hyperlink" xfId="8632" builtinId="9" hidden="1"/>
    <cellStyle name="Followed Hyperlink" xfId="8634" builtinId="9" hidden="1"/>
    <cellStyle name="Followed Hyperlink" xfId="8636" builtinId="9" hidden="1"/>
    <cellStyle name="Followed Hyperlink" xfId="8638" builtinId="9" hidden="1"/>
    <cellStyle name="Followed Hyperlink" xfId="8640" builtinId="9" hidden="1"/>
    <cellStyle name="Followed Hyperlink" xfId="8642" builtinId="9" hidden="1"/>
    <cellStyle name="Followed Hyperlink" xfId="8644" builtinId="9" hidden="1"/>
    <cellStyle name="Followed Hyperlink" xfId="8646" builtinId="9" hidden="1"/>
    <cellStyle name="Followed Hyperlink" xfId="8648" builtinId="9" hidden="1"/>
    <cellStyle name="Followed Hyperlink" xfId="8650" builtinId="9" hidden="1"/>
    <cellStyle name="Followed Hyperlink" xfId="8652" builtinId="9" hidden="1"/>
    <cellStyle name="Followed Hyperlink" xfId="8654" builtinId="9" hidden="1"/>
    <cellStyle name="Followed Hyperlink" xfId="8656" builtinId="9" hidden="1"/>
    <cellStyle name="Followed Hyperlink" xfId="8658" builtinId="9" hidden="1"/>
    <cellStyle name="Followed Hyperlink" xfId="8660" builtinId="9" hidden="1"/>
    <cellStyle name="Followed Hyperlink" xfId="8662" builtinId="9" hidden="1"/>
    <cellStyle name="Followed Hyperlink" xfId="8664" builtinId="9" hidden="1"/>
    <cellStyle name="Followed Hyperlink" xfId="8666" builtinId="9" hidden="1"/>
    <cellStyle name="Followed Hyperlink" xfId="8668" builtinId="9" hidden="1"/>
    <cellStyle name="Followed Hyperlink" xfId="8670" builtinId="9" hidden="1"/>
    <cellStyle name="Followed Hyperlink" xfId="8672" builtinId="9" hidden="1"/>
    <cellStyle name="Followed Hyperlink" xfId="8674" builtinId="9" hidden="1"/>
    <cellStyle name="Followed Hyperlink" xfId="8676" builtinId="9" hidden="1"/>
    <cellStyle name="Followed Hyperlink" xfId="8678" builtinId="9" hidden="1"/>
    <cellStyle name="Followed Hyperlink" xfId="8680" builtinId="9" hidden="1"/>
    <cellStyle name="Followed Hyperlink" xfId="8682" builtinId="9" hidden="1"/>
    <cellStyle name="Followed Hyperlink" xfId="8684" builtinId="9" hidden="1"/>
    <cellStyle name="Followed Hyperlink" xfId="8686" builtinId="9" hidden="1"/>
    <cellStyle name="Followed Hyperlink" xfId="8688" builtinId="9" hidden="1"/>
    <cellStyle name="Followed Hyperlink" xfId="8690" builtinId="9" hidden="1"/>
    <cellStyle name="Followed Hyperlink" xfId="8692" builtinId="9" hidden="1"/>
    <cellStyle name="Followed Hyperlink" xfId="8712" builtinId="9" hidden="1"/>
    <cellStyle name="Followed Hyperlink" xfId="8713" builtinId="9" hidden="1"/>
    <cellStyle name="Followed Hyperlink" xfId="8714" builtinId="9" hidden="1"/>
    <cellStyle name="Followed Hyperlink" xfId="8715" builtinId="9" hidden="1"/>
    <cellStyle name="Followed Hyperlink" xfId="8716" builtinId="9" hidden="1"/>
    <cellStyle name="Followed Hyperlink" xfId="8717" builtinId="9" hidden="1"/>
    <cellStyle name="Followed Hyperlink" xfId="8718" builtinId="9" hidden="1"/>
    <cellStyle name="Followed Hyperlink" xfId="8719" builtinId="9" hidden="1"/>
    <cellStyle name="Followed Hyperlink" xfId="8720" builtinId="9" hidden="1"/>
    <cellStyle name="Followed Hyperlink" xfId="8721" builtinId="9" hidden="1"/>
    <cellStyle name="Followed Hyperlink" xfId="8722" builtinId="9" hidden="1"/>
    <cellStyle name="Followed Hyperlink" xfId="8723" builtinId="9" hidden="1"/>
    <cellStyle name="Followed Hyperlink" xfId="8724" builtinId="9" hidden="1"/>
    <cellStyle name="Followed Hyperlink" xfId="8725" builtinId="9" hidden="1"/>
    <cellStyle name="Followed Hyperlink" xfId="8726" builtinId="9" hidden="1"/>
    <cellStyle name="Followed Hyperlink" xfId="8727" builtinId="9" hidden="1"/>
    <cellStyle name="Followed Hyperlink" xfId="8728" builtinId="9" hidden="1"/>
    <cellStyle name="Followed Hyperlink" xfId="8729" builtinId="9" hidden="1"/>
    <cellStyle name="Followed Hyperlink" xfId="8730" builtinId="9" hidden="1"/>
    <cellStyle name="Followed Hyperlink" xfId="8731" builtinId="9" hidden="1"/>
    <cellStyle name="Followed Hyperlink" xfId="8732" builtinId="9" hidden="1"/>
    <cellStyle name="Followed Hyperlink" xfId="8733" builtinId="9" hidden="1"/>
    <cellStyle name="Followed Hyperlink" xfId="8734" builtinId="9" hidden="1"/>
    <cellStyle name="Followed Hyperlink" xfId="8735" builtinId="9" hidden="1"/>
    <cellStyle name="Followed Hyperlink" xfId="8736" builtinId="9" hidden="1"/>
    <cellStyle name="Followed Hyperlink" xfId="8737" builtinId="9" hidden="1"/>
    <cellStyle name="Followed Hyperlink" xfId="8738" builtinId="9" hidden="1"/>
    <cellStyle name="Followed Hyperlink" xfId="8739" builtinId="9" hidden="1"/>
    <cellStyle name="Followed Hyperlink" xfId="8740" builtinId="9" hidden="1"/>
    <cellStyle name="Followed Hyperlink" xfId="8741" builtinId="9" hidden="1"/>
    <cellStyle name="Followed Hyperlink" xfId="8742" builtinId="9" hidden="1"/>
    <cellStyle name="Followed Hyperlink" xfId="8743" builtinId="9" hidden="1"/>
    <cellStyle name="Followed Hyperlink" xfId="8744" builtinId="9" hidden="1"/>
    <cellStyle name="Followed Hyperlink" xfId="8745" builtinId="9" hidden="1"/>
    <cellStyle name="Followed Hyperlink" xfId="8746" builtinId="9" hidden="1"/>
    <cellStyle name="Followed Hyperlink" xfId="8747" builtinId="9" hidden="1"/>
    <cellStyle name="Followed Hyperlink" xfId="8748" builtinId="9" hidden="1"/>
    <cellStyle name="Followed Hyperlink" xfId="8749" builtinId="9" hidden="1"/>
    <cellStyle name="Followed Hyperlink" xfId="8750" builtinId="9" hidden="1"/>
    <cellStyle name="Followed Hyperlink" xfId="8751" builtinId="9" hidden="1"/>
    <cellStyle name="Followed Hyperlink" xfId="8752" builtinId="9" hidden="1"/>
    <cellStyle name="Followed Hyperlink" xfId="8753" builtinId="9" hidden="1"/>
    <cellStyle name="Followed Hyperlink" xfId="8754" builtinId="9" hidden="1"/>
    <cellStyle name="Followed Hyperlink" xfId="8755" builtinId="9" hidden="1"/>
    <cellStyle name="Followed Hyperlink" xfId="8756" builtinId="9" hidden="1"/>
    <cellStyle name="Followed Hyperlink" xfId="8757" builtinId="9" hidden="1"/>
    <cellStyle name="Followed Hyperlink" xfId="8758" builtinId="9" hidden="1"/>
    <cellStyle name="Followed Hyperlink" xfId="8759" builtinId="9" hidden="1"/>
    <cellStyle name="Followed Hyperlink" xfId="8760" builtinId="9" hidden="1"/>
    <cellStyle name="Followed Hyperlink" xfId="8761" builtinId="9" hidden="1"/>
    <cellStyle name="Followed Hyperlink" xfId="8762" builtinId="9" hidden="1"/>
    <cellStyle name="Followed Hyperlink" xfId="8763" builtinId="9" hidden="1"/>
    <cellStyle name="Followed Hyperlink" xfId="8764" builtinId="9" hidden="1"/>
    <cellStyle name="Followed Hyperlink" xfId="8765" builtinId="9" hidden="1"/>
    <cellStyle name="Followed Hyperlink" xfId="8766" builtinId="9" hidden="1"/>
    <cellStyle name="Followed Hyperlink" xfId="8767" builtinId="9" hidden="1"/>
    <cellStyle name="Followed Hyperlink" xfId="8768" builtinId="9" hidden="1"/>
    <cellStyle name="Followed Hyperlink" xfId="8769" builtinId="9" hidden="1"/>
    <cellStyle name="Followed Hyperlink" xfId="8770" builtinId="9" hidden="1"/>
    <cellStyle name="Followed Hyperlink" xfId="8771" builtinId="9" hidden="1"/>
    <cellStyle name="Followed Hyperlink" xfId="8772" builtinId="9" hidden="1"/>
    <cellStyle name="Followed Hyperlink" xfId="8773" builtinId="9" hidden="1"/>
    <cellStyle name="Followed Hyperlink" xfId="8774" builtinId="9" hidden="1"/>
    <cellStyle name="Followed Hyperlink" xfId="8775" builtinId="9" hidden="1"/>
    <cellStyle name="Followed Hyperlink" xfId="8776" builtinId="9" hidden="1"/>
    <cellStyle name="Followed Hyperlink" xfId="8777" builtinId="9" hidden="1"/>
    <cellStyle name="Followed Hyperlink" xfId="8778" builtinId="9" hidden="1"/>
    <cellStyle name="Followed Hyperlink" xfId="8779" builtinId="9" hidden="1"/>
    <cellStyle name="Followed Hyperlink" xfId="8780" builtinId="9" hidden="1"/>
    <cellStyle name="Followed Hyperlink" xfId="8786" builtinId="9" hidden="1"/>
    <cellStyle name="Followed Hyperlink" xfId="8788" builtinId="9" hidden="1"/>
    <cellStyle name="Followed Hyperlink" xfId="8790" builtinId="9" hidden="1"/>
    <cellStyle name="Followed Hyperlink" xfId="8792" builtinId="9" hidden="1"/>
    <cellStyle name="Followed Hyperlink" xfId="8794" builtinId="9" hidden="1"/>
    <cellStyle name="Followed Hyperlink" xfId="8796" builtinId="9" hidden="1"/>
    <cellStyle name="Followed Hyperlink" xfId="8798" builtinId="9" hidden="1"/>
    <cellStyle name="Followed Hyperlink" xfId="8800" builtinId="9" hidden="1"/>
    <cellStyle name="Followed Hyperlink" xfId="8803" builtinId="9" hidden="1"/>
    <cellStyle name="Followed Hyperlink" xfId="8805" builtinId="9" hidden="1"/>
    <cellStyle name="Followed Hyperlink" xfId="8807" builtinId="9" hidden="1"/>
    <cellStyle name="Followed Hyperlink" xfId="8809" builtinId="9" hidden="1"/>
    <cellStyle name="Followed Hyperlink" xfId="8811" builtinId="9" hidden="1"/>
    <cellStyle name="Followed Hyperlink" xfId="8813" builtinId="9" hidden="1"/>
    <cellStyle name="Followed Hyperlink" xfId="8815" builtinId="9" hidden="1"/>
    <cellStyle name="Followed Hyperlink" xfId="8817" builtinId="9" hidden="1"/>
    <cellStyle name="Followed Hyperlink" xfId="8819" builtinId="9" hidden="1"/>
    <cellStyle name="Followed Hyperlink" xfId="8821" builtinId="9" hidden="1"/>
    <cellStyle name="Followed Hyperlink" xfId="8823" builtinId="9" hidden="1"/>
    <cellStyle name="Followed Hyperlink" xfId="8825" builtinId="9" hidden="1"/>
    <cellStyle name="Followed Hyperlink" xfId="8827" builtinId="9" hidden="1"/>
    <cellStyle name="Followed Hyperlink" xfId="8829" builtinId="9" hidden="1"/>
    <cellStyle name="Followed Hyperlink" xfId="8831" builtinId="9" hidden="1"/>
    <cellStyle name="Followed Hyperlink" xfId="8833" builtinId="9" hidden="1"/>
    <cellStyle name="Followed Hyperlink" xfId="8835" builtinId="9" hidden="1"/>
    <cellStyle name="Followed Hyperlink" xfId="8837" builtinId="9" hidden="1"/>
    <cellStyle name="Followed Hyperlink" xfId="8839" builtinId="9" hidden="1"/>
    <cellStyle name="Followed Hyperlink" xfId="8841" builtinId="9" hidden="1"/>
    <cellStyle name="Followed Hyperlink" xfId="8843" builtinId="9" hidden="1"/>
    <cellStyle name="Followed Hyperlink" xfId="8845" builtinId="9" hidden="1"/>
    <cellStyle name="Followed Hyperlink" xfId="8847" builtinId="9" hidden="1"/>
    <cellStyle name="Followed Hyperlink" xfId="8849" builtinId="9" hidden="1"/>
    <cellStyle name="Followed Hyperlink" xfId="8851" builtinId="9" hidden="1"/>
    <cellStyle name="Followed Hyperlink" xfId="8853" builtinId="9" hidden="1"/>
    <cellStyle name="Followed Hyperlink" xfId="8855" builtinId="9" hidden="1"/>
    <cellStyle name="Followed Hyperlink" xfId="8857" builtinId="9" hidden="1"/>
    <cellStyle name="Followed Hyperlink" xfId="8859" builtinId="9" hidden="1"/>
    <cellStyle name="Followed Hyperlink" xfId="8861" builtinId="9" hidden="1"/>
    <cellStyle name="Followed Hyperlink" xfId="8863" builtinId="9" hidden="1"/>
    <cellStyle name="Followed Hyperlink" xfId="8865" builtinId="9" hidden="1"/>
    <cellStyle name="Followed Hyperlink" xfId="8867" builtinId="9" hidden="1"/>
    <cellStyle name="Followed Hyperlink" xfId="8869" builtinId="9" hidden="1"/>
    <cellStyle name="Followed Hyperlink" xfId="8871" builtinId="9" hidden="1"/>
    <cellStyle name="Followed Hyperlink" xfId="8873" builtinId="9" hidden="1"/>
    <cellStyle name="Followed Hyperlink" xfId="8875" builtinId="9" hidden="1"/>
    <cellStyle name="Followed Hyperlink" xfId="8877" builtinId="9" hidden="1"/>
    <cellStyle name="Followed Hyperlink" xfId="8879" builtinId="9" hidden="1"/>
    <cellStyle name="Followed Hyperlink" xfId="8881" builtinId="9" hidden="1"/>
    <cellStyle name="Followed Hyperlink" xfId="8883" builtinId="9" hidden="1"/>
    <cellStyle name="Followed Hyperlink" xfId="8885" builtinId="9" hidden="1"/>
    <cellStyle name="Followed Hyperlink" xfId="8887" builtinId="9" hidden="1"/>
    <cellStyle name="Followed Hyperlink" xfId="8889" builtinId="9" hidden="1"/>
    <cellStyle name="Followed Hyperlink" xfId="8891" builtinId="9" hidden="1"/>
    <cellStyle name="Followed Hyperlink" xfId="8893" builtinId="9" hidden="1"/>
    <cellStyle name="Followed Hyperlink" xfId="8895" builtinId="9" hidden="1"/>
    <cellStyle name="Followed Hyperlink" xfId="8897" builtinId="9" hidden="1"/>
    <cellStyle name="Followed Hyperlink" xfId="8899" builtinId="9" hidden="1"/>
    <cellStyle name="Followed Hyperlink" xfId="8901" builtinId="9" hidden="1"/>
    <cellStyle name="Followed Hyperlink" xfId="8903" builtinId="9" hidden="1"/>
    <cellStyle name="Followed Hyperlink" xfId="8905" builtinId="9" hidden="1"/>
    <cellStyle name="Followed Hyperlink" xfId="8907" builtinId="9" hidden="1"/>
    <cellStyle name="Followed Hyperlink" xfId="8909" builtinId="9" hidden="1"/>
    <cellStyle name="Followed Hyperlink" xfId="8911" builtinId="9" hidden="1"/>
    <cellStyle name="Followed Hyperlink" xfId="8913" builtinId="9" hidden="1"/>
    <cellStyle name="Followed Hyperlink" xfId="8915" builtinId="9" hidden="1"/>
    <cellStyle name="Followed Hyperlink" xfId="8917" builtinId="9" hidden="1"/>
    <cellStyle name="Followed Hyperlink" xfId="8919" builtinId="9" hidden="1"/>
    <cellStyle name="Followed Hyperlink" xfId="8921" builtinId="9" hidden="1"/>
    <cellStyle name="Followed Hyperlink" xfId="8923" builtinId="9" hidden="1"/>
    <cellStyle name="Followed Hyperlink" xfId="8925" builtinId="9" hidden="1"/>
    <cellStyle name="Followed Hyperlink" xfId="8926" builtinId="9" hidden="1"/>
    <cellStyle name="Followed Hyperlink" xfId="8927" builtinId="9" hidden="1"/>
    <cellStyle name="Followed Hyperlink" xfId="8928" builtinId="9" hidden="1"/>
    <cellStyle name="Followed Hyperlink" xfId="8929" builtinId="9" hidden="1"/>
    <cellStyle name="Followed Hyperlink" xfId="8930" builtinId="9" hidden="1"/>
    <cellStyle name="Followed Hyperlink" xfId="8931" builtinId="9" hidden="1"/>
    <cellStyle name="Followed Hyperlink" xfId="8932" builtinId="9" hidden="1"/>
    <cellStyle name="Followed Hyperlink" xfId="8933" builtinId="9" hidden="1"/>
    <cellStyle name="Followed Hyperlink" xfId="8934" builtinId="9" hidden="1"/>
    <cellStyle name="Followed Hyperlink" xfId="8935" builtinId="9" hidden="1"/>
    <cellStyle name="Followed Hyperlink" xfId="8936" builtinId="9" hidden="1"/>
    <cellStyle name="Followed Hyperlink" xfId="8937" builtinId="9" hidden="1"/>
    <cellStyle name="Followed Hyperlink" xfId="8938" builtinId="9" hidden="1"/>
    <cellStyle name="Followed Hyperlink" xfId="8939" builtinId="9" hidden="1"/>
    <cellStyle name="Followed Hyperlink" xfId="8940" builtinId="9" hidden="1"/>
    <cellStyle name="Followed Hyperlink" xfId="8941" builtinId="9" hidden="1"/>
    <cellStyle name="Followed Hyperlink" xfId="8942" builtinId="9" hidden="1"/>
    <cellStyle name="Followed Hyperlink" xfId="8943" builtinId="9" hidden="1"/>
    <cellStyle name="Followed Hyperlink" xfId="8944" builtinId="9" hidden="1"/>
    <cellStyle name="Followed Hyperlink" xfId="8945" builtinId="9" hidden="1"/>
    <cellStyle name="Followed Hyperlink" xfId="8946" builtinId="9" hidden="1"/>
    <cellStyle name="Followed Hyperlink" xfId="8947" builtinId="9" hidden="1"/>
    <cellStyle name="Followed Hyperlink" xfId="8948" builtinId="9" hidden="1"/>
    <cellStyle name="Followed Hyperlink" xfId="8949" builtinId="9" hidden="1"/>
    <cellStyle name="Followed Hyperlink" xfId="8950" builtinId="9" hidden="1"/>
    <cellStyle name="Followed Hyperlink" xfId="8951" builtinId="9" hidden="1"/>
    <cellStyle name="Followed Hyperlink" xfId="8952" builtinId="9" hidden="1"/>
    <cellStyle name="Followed Hyperlink" xfId="8953" builtinId="9" hidden="1"/>
    <cellStyle name="Followed Hyperlink" xfId="8954" builtinId="9" hidden="1"/>
    <cellStyle name="Followed Hyperlink" xfId="8955" builtinId="9" hidden="1"/>
    <cellStyle name="Followed Hyperlink" xfId="8956" builtinId="9" hidden="1"/>
    <cellStyle name="Followed Hyperlink" xfId="8957" builtinId="9" hidden="1"/>
    <cellStyle name="Followed Hyperlink" xfId="8958" builtinId="9" hidden="1"/>
    <cellStyle name="Followed Hyperlink" xfId="8959" builtinId="9" hidden="1"/>
    <cellStyle name="Followed Hyperlink" xfId="8960" builtinId="9" hidden="1"/>
    <cellStyle name="Followed Hyperlink" xfId="8961" builtinId="9" hidden="1"/>
    <cellStyle name="Followed Hyperlink" xfId="8962" builtinId="9" hidden="1"/>
    <cellStyle name="Followed Hyperlink" xfId="8963" builtinId="9" hidden="1"/>
    <cellStyle name="Followed Hyperlink" xfId="8964" builtinId="9" hidden="1"/>
    <cellStyle name="Followed Hyperlink" xfId="8965" builtinId="9" hidden="1"/>
    <cellStyle name="Followed Hyperlink" xfId="8966" builtinId="9" hidden="1"/>
    <cellStyle name="Followed Hyperlink" xfId="8967" builtinId="9" hidden="1"/>
    <cellStyle name="Followed Hyperlink" xfId="8968" builtinId="9" hidden="1"/>
    <cellStyle name="Followed Hyperlink" xfId="8969" builtinId="9" hidden="1"/>
    <cellStyle name="Followed Hyperlink" xfId="8970" builtinId="9" hidden="1"/>
    <cellStyle name="Followed Hyperlink" xfId="8971" builtinId="9" hidden="1"/>
    <cellStyle name="Followed Hyperlink" xfId="8972" builtinId="9" hidden="1"/>
    <cellStyle name="Followed Hyperlink" xfId="8973" builtinId="9" hidden="1"/>
    <cellStyle name="Followed Hyperlink" xfId="8974" builtinId="9" hidden="1"/>
    <cellStyle name="Followed Hyperlink" xfId="8975" builtinId="9" hidden="1"/>
    <cellStyle name="Followed Hyperlink" xfId="8976" builtinId="9" hidden="1"/>
    <cellStyle name="Followed Hyperlink" xfId="8977" builtinId="9" hidden="1"/>
    <cellStyle name="Followed Hyperlink" xfId="8978" builtinId="9" hidden="1"/>
    <cellStyle name="Followed Hyperlink" xfId="8979" builtinId="9" hidden="1"/>
    <cellStyle name="Followed Hyperlink" xfId="8980" builtinId="9" hidden="1"/>
    <cellStyle name="Followed Hyperlink" xfId="8981" builtinId="9" hidden="1"/>
    <cellStyle name="Followed Hyperlink" xfId="8982" builtinId="9" hidden="1"/>
    <cellStyle name="Followed Hyperlink" xfId="8983" builtinId="9" hidden="1"/>
    <cellStyle name="Followed Hyperlink" xfId="8984" builtinId="9" hidden="1"/>
    <cellStyle name="Followed Hyperlink" xfId="8985" builtinId="9" hidden="1"/>
    <cellStyle name="Followed Hyperlink" xfId="8986" builtinId="9" hidden="1"/>
    <cellStyle name="Followed Hyperlink" xfId="8987" builtinId="9" hidden="1"/>
    <cellStyle name="Followed Hyperlink" xfId="8988" builtinId="9" hidden="1"/>
    <cellStyle name="Followed Hyperlink" xfId="8989" builtinId="9" hidden="1"/>
    <cellStyle name="Followed Hyperlink" xfId="8990" builtinId="9" hidden="1"/>
    <cellStyle name="Followed Hyperlink" xfId="8991" builtinId="9" hidden="1"/>
    <cellStyle name="Followed Hyperlink" xfId="8992" builtinId="9" hidden="1"/>
    <cellStyle name="Followed Hyperlink" xfId="8993" builtinId="9" hidden="1"/>
    <cellStyle name="Followed Hyperlink" xfId="8540" builtinId="9" hidden="1"/>
    <cellStyle name="Followed Hyperlink" xfId="8542" builtinId="9" hidden="1"/>
    <cellStyle name="Followed Hyperlink" xfId="8544" builtinId="9" hidden="1"/>
    <cellStyle name="Followed Hyperlink" xfId="8499" builtinId="9" hidden="1"/>
    <cellStyle name="Followed Hyperlink" xfId="8693" builtinId="9" hidden="1"/>
    <cellStyle name="Followed Hyperlink" xfId="8550" builtinId="9" hidden="1"/>
    <cellStyle name="Followed Hyperlink" xfId="8994" builtinId="9" hidden="1"/>
    <cellStyle name="Followed Hyperlink" xfId="8996" builtinId="9" hidden="1"/>
    <cellStyle name="Followed Hyperlink" xfId="9006" builtinId="9" hidden="1"/>
    <cellStyle name="Followed Hyperlink" xfId="9008" builtinId="9" hidden="1"/>
    <cellStyle name="Followed Hyperlink" xfId="9010" builtinId="9" hidden="1"/>
    <cellStyle name="Followed Hyperlink" xfId="9012" builtinId="9" hidden="1"/>
    <cellStyle name="Followed Hyperlink" xfId="9014" builtinId="9" hidden="1"/>
    <cellStyle name="Followed Hyperlink" xfId="9016" builtinId="9" hidden="1"/>
    <cellStyle name="Followed Hyperlink" xfId="9018" builtinId="9" hidden="1"/>
    <cellStyle name="Followed Hyperlink" xfId="9020" builtinId="9" hidden="1"/>
    <cellStyle name="Followed Hyperlink" xfId="9022" builtinId="9" hidden="1"/>
    <cellStyle name="Followed Hyperlink" xfId="9024" builtinId="9" hidden="1"/>
    <cellStyle name="Followed Hyperlink" xfId="9026" builtinId="9" hidden="1"/>
    <cellStyle name="Followed Hyperlink" xfId="9028" builtinId="9" hidden="1"/>
    <cellStyle name="Followed Hyperlink" xfId="9030" builtinId="9" hidden="1"/>
    <cellStyle name="Followed Hyperlink" xfId="9032" builtinId="9" hidden="1"/>
    <cellStyle name="Followed Hyperlink" xfId="9034" builtinId="9" hidden="1"/>
    <cellStyle name="Followed Hyperlink" xfId="9036" builtinId="9" hidden="1"/>
    <cellStyle name="Followed Hyperlink" xfId="9038" builtinId="9" hidden="1"/>
    <cellStyle name="Followed Hyperlink" xfId="9040" builtinId="9" hidden="1"/>
    <cellStyle name="Followed Hyperlink" xfId="9042" builtinId="9" hidden="1"/>
    <cellStyle name="Followed Hyperlink" xfId="9044" builtinId="9" hidden="1"/>
    <cellStyle name="Followed Hyperlink" xfId="9046" builtinId="9" hidden="1"/>
    <cellStyle name="Followed Hyperlink" xfId="9048" builtinId="9" hidden="1"/>
    <cellStyle name="Followed Hyperlink" xfId="9050" builtinId="9" hidden="1"/>
    <cellStyle name="Followed Hyperlink" xfId="9052" builtinId="9" hidden="1"/>
    <cellStyle name="Followed Hyperlink" xfId="9054" builtinId="9" hidden="1"/>
    <cellStyle name="Followed Hyperlink" xfId="9056" builtinId="9" hidden="1"/>
    <cellStyle name="Followed Hyperlink" xfId="9058" builtinId="9" hidden="1"/>
    <cellStyle name="Followed Hyperlink" xfId="9060" builtinId="9" hidden="1"/>
    <cellStyle name="Followed Hyperlink" xfId="9062" builtinId="9" hidden="1"/>
    <cellStyle name="Followed Hyperlink" xfId="9064" builtinId="9" hidden="1"/>
    <cellStyle name="Followed Hyperlink" xfId="9066" builtinId="9" hidden="1"/>
    <cellStyle name="Followed Hyperlink" xfId="9068" builtinId="9" hidden="1"/>
    <cellStyle name="Followed Hyperlink" xfId="9070" builtinId="9" hidden="1"/>
    <cellStyle name="Followed Hyperlink" xfId="9072" builtinId="9" hidden="1"/>
    <cellStyle name="Followed Hyperlink" xfId="9074" builtinId="9" hidden="1"/>
    <cellStyle name="Followed Hyperlink" xfId="9076" builtinId="9" hidden="1"/>
    <cellStyle name="Followed Hyperlink" xfId="9078" builtinId="9" hidden="1"/>
    <cellStyle name="Followed Hyperlink" xfId="9080" builtinId="9" hidden="1"/>
    <cellStyle name="Followed Hyperlink" xfId="9082" builtinId="9" hidden="1"/>
    <cellStyle name="Followed Hyperlink" xfId="9084" builtinId="9" hidden="1"/>
    <cellStyle name="Followed Hyperlink" xfId="9086" builtinId="9" hidden="1"/>
    <cellStyle name="Followed Hyperlink" xfId="9088" builtinId="9" hidden="1"/>
    <cellStyle name="Followed Hyperlink" xfId="9090" builtinId="9" hidden="1"/>
    <cellStyle name="Followed Hyperlink" xfId="9092" builtinId="9" hidden="1"/>
    <cellStyle name="Followed Hyperlink" xfId="9094" builtinId="9" hidden="1"/>
    <cellStyle name="Followed Hyperlink" xfId="9096" builtinId="9" hidden="1"/>
    <cellStyle name="Followed Hyperlink" xfId="9098" builtinId="9" hidden="1"/>
    <cellStyle name="Followed Hyperlink" xfId="9100" builtinId="9" hidden="1"/>
    <cellStyle name="Followed Hyperlink" xfId="9102" builtinId="9" hidden="1"/>
    <cellStyle name="Followed Hyperlink" xfId="9104" builtinId="9" hidden="1"/>
    <cellStyle name="Followed Hyperlink" xfId="9106" builtinId="9" hidden="1"/>
    <cellStyle name="Followed Hyperlink" xfId="9108" builtinId="9" hidden="1"/>
    <cellStyle name="Followed Hyperlink" xfId="9110" builtinId="9" hidden="1"/>
    <cellStyle name="Followed Hyperlink" xfId="9112" builtinId="9" hidden="1"/>
    <cellStyle name="Followed Hyperlink" xfId="9114" builtinId="9" hidden="1"/>
    <cellStyle name="Followed Hyperlink" xfId="9116" builtinId="9" hidden="1"/>
    <cellStyle name="Followed Hyperlink" xfId="9118" builtinId="9" hidden="1"/>
    <cellStyle name="Followed Hyperlink" xfId="9120" builtinId="9" hidden="1"/>
    <cellStyle name="Followed Hyperlink" xfId="9122" builtinId="9" hidden="1"/>
    <cellStyle name="Followed Hyperlink" xfId="9124" builtinId="9" hidden="1"/>
    <cellStyle name="Followed Hyperlink" xfId="9126" builtinId="9" hidden="1"/>
    <cellStyle name="Followed Hyperlink" xfId="9140" builtinId="9" hidden="1"/>
    <cellStyle name="Followed Hyperlink" xfId="9141" builtinId="9" hidden="1"/>
    <cellStyle name="Followed Hyperlink" xfId="9142" builtinId="9" hidden="1"/>
    <cellStyle name="Followed Hyperlink" xfId="9143" builtinId="9" hidden="1"/>
    <cellStyle name="Followed Hyperlink" xfId="9144" builtinId="9" hidden="1"/>
    <cellStyle name="Followed Hyperlink" xfId="9145" builtinId="9" hidden="1"/>
    <cellStyle name="Followed Hyperlink" xfId="9146" builtinId="9" hidden="1"/>
    <cellStyle name="Followed Hyperlink" xfId="9147" builtinId="9" hidden="1"/>
    <cellStyle name="Followed Hyperlink" xfId="9148" builtinId="9" hidden="1"/>
    <cellStyle name="Followed Hyperlink" xfId="9149" builtinId="9" hidden="1"/>
    <cellStyle name="Followed Hyperlink" xfId="9150" builtinId="9" hidden="1"/>
    <cellStyle name="Followed Hyperlink" xfId="9151" builtinId="9" hidden="1"/>
    <cellStyle name="Followed Hyperlink" xfId="9152" builtinId="9" hidden="1"/>
    <cellStyle name="Followed Hyperlink" xfId="9153" builtinId="9" hidden="1"/>
    <cellStyle name="Followed Hyperlink" xfId="9154" builtinId="9" hidden="1"/>
    <cellStyle name="Followed Hyperlink" xfId="9155" builtinId="9" hidden="1"/>
    <cellStyle name="Followed Hyperlink" xfId="9156" builtinId="9" hidden="1"/>
    <cellStyle name="Followed Hyperlink" xfId="9157" builtinId="9" hidden="1"/>
    <cellStyle name="Followed Hyperlink" xfId="9158" builtinId="9" hidden="1"/>
    <cellStyle name="Followed Hyperlink" xfId="9159" builtinId="9" hidden="1"/>
    <cellStyle name="Followed Hyperlink" xfId="9160" builtinId="9" hidden="1"/>
    <cellStyle name="Followed Hyperlink" xfId="9161" builtinId="9" hidden="1"/>
    <cellStyle name="Followed Hyperlink" xfId="9162" builtinId="9" hidden="1"/>
    <cellStyle name="Followed Hyperlink" xfId="9163" builtinId="9" hidden="1"/>
    <cellStyle name="Followed Hyperlink" xfId="9164" builtinId="9" hidden="1"/>
    <cellStyle name="Followed Hyperlink" xfId="9165" builtinId="9" hidden="1"/>
    <cellStyle name="Followed Hyperlink" xfId="9166" builtinId="9" hidden="1"/>
    <cellStyle name="Followed Hyperlink" xfId="9167" builtinId="9" hidden="1"/>
    <cellStyle name="Followed Hyperlink" xfId="9168" builtinId="9" hidden="1"/>
    <cellStyle name="Followed Hyperlink" xfId="9169" builtinId="9" hidden="1"/>
    <cellStyle name="Followed Hyperlink" xfId="9170" builtinId="9" hidden="1"/>
    <cellStyle name="Followed Hyperlink" xfId="9171" builtinId="9" hidden="1"/>
    <cellStyle name="Followed Hyperlink" xfId="9172" builtinId="9" hidden="1"/>
    <cellStyle name="Followed Hyperlink" xfId="9173" builtinId="9" hidden="1"/>
    <cellStyle name="Followed Hyperlink" xfId="9174" builtinId="9" hidden="1"/>
    <cellStyle name="Followed Hyperlink" xfId="9175" builtinId="9" hidden="1"/>
    <cellStyle name="Followed Hyperlink" xfId="9176" builtinId="9" hidden="1"/>
    <cellStyle name="Followed Hyperlink" xfId="9177" builtinId="9" hidden="1"/>
    <cellStyle name="Followed Hyperlink" xfId="9178" builtinId="9" hidden="1"/>
    <cellStyle name="Followed Hyperlink" xfId="9179" builtinId="9" hidden="1"/>
    <cellStyle name="Followed Hyperlink" xfId="9180" builtinId="9" hidden="1"/>
    <cellStyle name="Followed Hyperlink" xfId="9181" builtinId="9" hidden="1"/>
    <cellStyle name="Followed Hyperlink" xfId="9182" builtinId="9" hidden="1"/>
    <cellStyle name="Followed Hyperlink" xfId="9183" builtinId="9" hidden="1"/>
    <cellStyle name="Followed Hyperlink" xfId="9184" builtinId="9" hidden="1"/>
    <cellStyle name="Followed Hyperlink" xfId="9185" builtinId="9" hidden="1"/>
    <cellStyle name="Followed Hyperlink" xfId="9186" builtinId="9" hidden="1"/>
    <cellStyle name="Followed Hyperlink" xfId="9187" builtinId="9" hidden="1"/>
    <cellStyle name="Followed Hyperlink" xfId="9188" builtinId="9" hidden="1"/>
    <cellStyle name="Followed Hyperlink" xfId="9189" builtinId="9" hidden="1"/>
    <cellStyle name="Followed Hyperlink" xfId="9190" builtinId="9" hidden="1"/>
    <cellStyle name="Followed Hyperlink" xfId="9191" builtinId="9" hidden="1"/>
    <cellStyle name="Followed Hyperlink" xfId="9192" builtinId="9" hidden="1"/>
    <cellStyle name="Followed Hyperlink" xfId="9193" builtinId="9" hidden="1"/>
    <cellStyle name="Followed Hyperlink" xfId="9194" builtinId="9" hidden="1"/>
    <cellStyle name="Followed Hyperlink" xfId="9195" builtinId="9" hidden="1"/>
    <cellStyle name="Followed Hyperlink" xfId="9196" builtinId="9" hidden="1"/>
    <cellStyle name="Followed Hyperlink" xfId="9197" builtinId="9" hidden="1"/>
    <cellStyle name="Followed Hyperlink" xfId="9198" builtinId="9" hidden="1"/>
    <cellStyle name="Followed Hyperlink" xfId="9199" builtinId="9" hidden="1"/>
    <cellStyle name="Followed Hyperlink" xfId="9200" builtinId="9" hidden="1"/>
    <cellStyle name="Followed Hyperlink" xfId="9201" builtinId="9" hidden="1"/>
    <cellStyle name="Followed Hyperlink" xfId="9202" builtinId="9" hidden="1"/>
    <cellStyle name="Followed Hyperlink" xfId="9203" builtinId="9" hidden="1"/>
    <cellStyle name="Followed Hyperlink" xfId="9204" builtinId="9" hidden="1"/>
    <cellStyle name="Followed Hyperlink" xfId="9205" builtinId="9" hidden="1"/>
    <cellStyle name="Followed Hyperlink" xfId="9206" builtinId="9" hidden="1"/>
    <cellStyle name="Followed Hyperlink" xfId="9207" builtinId="9" hidden="1"/>
    <cellStyle name="Followed Hyperlink" xfId="9208" builtinId="9" hidden="1"/>
    <cellStyle name="Followed Hyperlink" xfId="9220" builtinId="9" hidden="1"/>
    <cellStyle name="Followed Hyperlink" xfId="9222" builtinId="9" hidden="1"/>
    <cellStyle name="Followed Hyperlink" xfId="9224" builtinId="9" hidden="1"/>
    <cellStyle name="Followed Hyperlink" xfId="9226" builtinId="9" hidden="1"/>
    <cellStyle name="Followed Hyperlink" xfId="9228" builtinId="9" hidden="1"/>
    <cellStyle name="Followed Hyperlink" xfId="9230" builtinId="9" hidden="1"/>
    <cellStyle name="Followed Hyperlink" xfId="9232" builtinId="9" hidden="1"/>
    <cellStyle name="Followed Hyperlink" xfId="9234" builtinId="9" hidden="1"/>
    <cellStyle name="Followed Hyperlink" xfId="9244" builtinId="9" hidden="1"/>
    <cellStyle name="Followed Hyperlink" xfId="9246" builtinId="9" hidden="1"/>
    <cellStyle name="Followed Hyperlink" xfId="9248" builtinId="9" hidden="1"/>
    <cellStyle name="Followed Hyperlink" xfId="9250" builtinId="9" hidden="1"/>
    <cellStyle name="Followed Hyperlink" xfId="9252" builtinId="9" hidden="1"/>
    <cellStyle name="Followed Hyperlink" xfId="9254" builtinId="9" hidden="1"/>
    <cellStyle name="Followed Hyperlink" xfId="9256" builtinId="9" hidden="1"/>
    <cellStyle name="Followed Hyperlink" xfId="9258" builtinId="9" hidden="1"/>
    <cellStyle name="Followed Hyperlink" xfId="9260" builtinId="9" hidden="1"/>
    <cellStyle name="Followed Hyperlink" xfId="9262" builtinId="9" hidden="1"/>
    <cellStyle name="Followed Hyperlink" xfId="9264" builtinId="9" hidden="1"/>
    <cellStyle name="Followed Hyperlink" xfId="9266" builtinId="9" hidden="1"/>
    <cellStyle name="Followed Hyperlink" xfId="9268" builtinId="9" hidden="1"/>
    <cellStyle name="Followed Hyperlink" xfId="9270" builtinId="9" hidden="1"/>
    <cellStyle name="Followed Hyperlink" xfId="9272" builtinId="9" hidden="1"/>
    <cellStyle name="Followed Hyperlink" xfId="9274" builtinId="9" hidden="1"/>
    <cellStyle name="Followed Hyperlink" xfId="9276" builtinId="9" hidden="1"/>
    <cellStyle name="Followed Hyperlink" xfId="9278" builtinId="9" hidden="1"/>
    <cellStyle name="Followed Hyperlink" xfId="9280" builtinId="9" hidden="1"/>
    <cellStyle name="Followed Hyperlink" xfId="9282" builtinId="9" hidden="1"/>
    <cellStyle name="Followed Hyperlink" xfId="9284" builtinId="9" hidden="1"/>
    <cellStyle name="Followed Hyperlink" xfId="9286" builtinId="9" hidden="1"/>
    <cellStyle name="Followed Hyperlink" xfId="9288" builtinId="9" hidden="1"/>
    <cellStyle name="Followed Hyperlink" xfId="9290" builtinId="9" hidden="1"/>
    <cellStyle name="Followed Hyperlink" xfId="9292" builtinId="9" hidden="1"/>
    <cellStyle name="Followed Hyperlink" xfId="9294" builtinId="9" hidden="1"/>
    <cellStyle name="Followed Hyperlink" xfId="9296" builtinId="9" hidden="1"/>
    <cellStyle name="Followed Hyperlink" xfId="9298" builtinId="9" hidden="1"/>
    <cellStyle name="Followed Hyperlink" xfId="9300" builtinId="9" hidden="1"/>
    <cellStyle name="Followed Hyperlink" xfId="9302" builtinId="9" hidden="1"/>
    <cellStyle name="Followed Hyperlink" xfId="9304" builtinId="9" hidden="1"/>
    <cellStyle name="Followed Hyperlink" xfId="9306" builtinId="9" hidden="1"/>
    <cellStyle name="Followed Hyperlink" xfId="9308" builtinId="9" hidden="1"/>
    <cellStyle name="Followed Hyperlink" xfId="9310" builtinId="9" hidden="1"/>
    <cellStyle name="Followed Hyperlink" xfId="9312" builtinId="9" hidden="1"/>
    <cellStyle name="Followed Hyperlink" xfId="9314" builtinId="9" hidden="1"/>
    <cellStyle name="Followed Hyperlink" xfId="9316" builtinId="9" hidden="1"/>
    <cellStyle name="Followed Hyperlink" xfId="9318" builtinId="9" hidden="1"/>
    <cellStyle name="Followed Hyperlink" xfId="9320" builtinId="9" hidden="1"/>
    <cellStyle name="Followed Hyperlink" xfId="9322" builtinId="9" hidden="1"/>
    <cellStyle name="Followed Hyperlink" xfId="9324" builtinId="9" hidden="1"/>
    <cellStyle name="Followed Hyperlink" xfId="9326" builtinId="9" hidden="1"/>
    <cellStyle name="Followed Hyperlink" xfId="9328" builtinId="9" hidden="1"/>
    <cellStyle name="Followed Hyperlink" xfId="9330" builtinId="9" hidden="1"/>
    <cellStyle name="Followed Hyperlink" xfId="9332" builtinId="9" hidden="1"/>
    <cellStyle name="Followed Hyperlink" xfId="9334" builtinId="9" hidden="1"/>
    <cellStyle name="Followed Hyperlink" xfId="9336" builtinId="9" hidden="1"/>
    <cellStyle name="Followed Hyperlink" xfId="9338" builtinId="9" hidden="1"/>
    <cellStyle name="Followed Hyperlink" xfId="9340" builtinId="9" hidden="1"/>
    <cellStyle name="Followed Hyperlink" xfId="9342" builtinId="9" hidden="1"/>
    <cellStyle name="Followed Hyperlink" xfId="9344" builtinId="9" hidden="1"/>
    <cellStyle name="Followed Hyperlink" xfId="9346" builtinId="9" hidden="1"/>
    <cellStyle name="Followed Hyperlink" xfId="9348" builtinId="9" hidden="1"/>
    <cellStyle name="Followed Hyperlink" xfId="9350" builtinId="9" hidden="1"/>
    <cellStyle name="Followed Hyperlink" xfId="9352" builtinId="9" hidden="1"/>
    <cellStyle name="Followed Hyperlink" xfId="9354" builtinId="9" hidden="1"/>
    <cellStyle name="Followed Hyperlink" xfId="9356" builtinId="9" hidden="1"/>
    <cellStyle name="Followed Hyperlink" xfId="9358" builtinId="9" hidden="1"/>
    <cellStyle name="Followed Hyperlink" xfId="9360" builtinId="9" hidden="1"/>
    <cellStyle name="Followed Hyperlink" xfId="9362" builtinId="9" hidden="1"/>
    <cellStyle name="Followed Hyperlink" xfId="9364" builtinId="9" hidden="1"/>
    <cellStyle name="Followed Hyperlink" xfId="9379" builtinId="9" hidden="1"/>
    <cellStyle name="Followed Hyperlink" xfId="9380" builtinId="9" hidden="1"/>
    <cellStyle name="Followed Hyperlink" xfId="9381" builtinId="9" hidden="1"/>
    <cellStyle name="Followed Hyperlink" xfId="9382" builtinId="9" hidden="1"/>
    <cellStyle name="Followed Hyperlink" xfId="9383" builtinId="9" hidden="1"/>
    <cellStyle name="Followed Hyperlink" xfId="9384" builtinId="9" hidden="1"/>
    <cellStyle name="Followed Hyperlink" xfId="9385" builtinId="9" hidden="1"/>
    <cellStyle name="Followed Hyperlink" xfId="9386" builtinId="9" hidden="1"/>
    <cellStyle name="Followed Hyperlink" xfId="9387" builtinId="9" hidden="1"/>
    <cellStyle name="Followed Hyperlink" xfId="9388" builtinId="9" hidden="1"/>
    <cellStyle name="Followed Hyperlink" xfId="9389" builtinId="9" hidden="1"/>
    <cellStyle name="Followed Hyperlink" xfId="9390" builtinId="9" hidden="1"/>
    <cellStyle name="Followed Hyperlink" xfId="9391" builtinId="9" hidden="1"/>
    <cellStyle name="Followed Hyperlink" xfId="9392" builtinId="9" hidden="1"/>
    <cellStyle name="Followed Hyperlink" xfId="9393" builtinId="9" hidden="1"/>
    <cellStyle name="Followed Hyperlink" xfId="9394" builtinId="9" hidden="1"/>
    <cellStyle name="Followed Hyperlink" xfId="9395" builtinId="9" hidden="1"/>
    <cellStyle name="Followed Hyperlink" xfId="9396" builtinId="9" hidden="1"/>
    <cellStyle name="Followed Hyperlink" xfId="9397" builtinId="9" hidden="1"/>
    <cellStyle name="Followed Hyperlink" xfId="9398" builtinId="9" hidden="1"/>
    <cellStyle name="Followed Hyperlink" xfId="9399" builtinId="9" hidden="1"/>
    <cellStyle name="Followed Hyperlink" xfId="9400" builtinId="9" hidden="1"/>
    <cellStyle name="Followed Hyperlink" xfId="9401" builtinId="9" hidden="1"/>
    <cellStyle name="Followed Hyperlink" xfId="9402" builtinId="9" hidden="1"/>
    <cellStyle name="Followed Hyperlink" xfId="9403" builtinId="9" hidden="1"/>
    <cellStyle name="Followed Hyperlink" xfId="9404" builtinId="9" hidden="1"/>
    <cellStyle name="Followed Hyperlink" xfId="9405" builtinId="9" hidden="1"/>
    <cellStyle name="Followed Hyperlink" xfId="9406" builtinId="9" hidden="1"/>
    <cellStyle name="Followed Hyperlink" xfId="9407" builtinId="9" hidden="1"/>
    <cellStyle name="Followed Hyperlink" xfId="9408" builtinId="9" hidden="1"/>
    <cellStyle name="Followed Hyperlink" xfId="9409" builtinId="9" hidden="1"/>
    <cellStyle name="Followed Hyperlink" xfId="9410" builtinId="9" hidden="1"/>
    <cellStyle name="Followed Hyperlink" xfId="9411" builtinId="9" hidden="1"/>
    <cellStyle name="Followed Hyperlink" xfId="9412" builtinId="9" hidden="1"/>
    <cellStyle name="Followed Hyperlink" xfId="9413" builtinId="9" hidden="1"/>
    <cellStyle name="Followed Hyperlink" xfId="9414" builtinId="9" hidden="1"/>
    <cellStyle name="Followed Hyperlink" xfId="9415" builtinId="9" hidden="1"/>
    <cellStyle name="Followed Hyperlink" xfId="9416" builtinId="9" hidden="1"/>
    <cellStyle name="Followed Hyperlink" xfId="9417" builtinId="9" hidden="1"/>
    <cellStyle name="Followed Hyperlink" xfId="9418" builtinId="9" hidden="1"/>
    <cellStyle name="Followed Hyperlink" xfId="9419" builtinId="9" hidden="1"/>
    <cellStyle name="Followed Hyperlink" xfId="9420" builtinId="9" hidden="1"/>
    <cellStyle name="Followed Hyperlink" xfId="9421" builtinId="9" hidden="1"/>
    <cellStyle name="Followed Hyperlink" xfId="9422" builtinId="9" hidden="1"/>
    <cellStyle name="Followed Hyperlink" xfId="9423" builtinId="9" hidden="1"/>
    <cellStyle name="Followed Hyperlink" xfId="9424" builtinId="9" hidden="1"/>
    <cellStyle name="Followed Hyperlink" xfId="9425" builtinId="9" hidden="1"/>
    <cellStyle name="Followed Hyperlink" xfId="9426" builtinId="9" hidden="1"/>
    <cellStyle name="Followed Hyperlink" xfId="9427" builtinId="9" hidden="1"/>
    <cellStyle name="Followed Hyperlink" xfId="9428" builtinId="9" hidden="1"/>
    <cellStyle name="Followed Hyperlink" xfId="9429" builtinId="9" hidden="1"/>
    <cellStyle name="Followed Hyperlink" xfId="9430" builtinId="9" hidden="1"/>
    <cellStyle name="Followed Hyperlink" xfId="9431" builtinId="9" hidden="1"/>
    <cellStyle name="Followed Hyperlink" xfId="9432" builtinId="9" hidden="1"/>
    <cellStyle name="Followed Hyperlink" xfId="9433" builtinId="9" hidden="1"/>
    <cellStyle name="Followed Hyperlink" xfId="9434" builtinId="9" hidden="1"/>
    <cellStyle name="Followed Hyperlink" xfId="9435" builtinId="9" hidden="1"/>
    <cellStyle name="Followed Hyperlink" xfId="9436" builtinId="9" hidden="1"/>
    <cellStyle name="Followed Hyperlink" xfId="9437" builtinId="9" hidden="1"/>
    <cellStyle name="Followed Hyperlink" xfId="9438" builtinId="9" hidden="1"/>
    <cellStyle name="Followed Hyperlink" xfId="9439" builtinId="9" hidden="1"/>
    <cellStyle name="Followed Hyperlink" xfId="9440" builtinId="9" hidden="1"/>
    <cellStyle name="Followed Hyperlink" xfId="9441" builtinId="9" hidden="1"/>
    <cellStyle name="Followed Hyperlink" xfId="9442" builtinId="9" hidden="1"/>
    <cellStyle name="Followed Hyperlink" xfId="9443" builtinId="9" hidden="1"/>
    <cellStyle name="Followed Hyperlink" xfId="9444" builtinId="9" hidden="1"/>
    <cellStyle name="Followed Hyperlink" xfId="9445" builtinId="9" hidden="1"/>
    <cellStyle name="Followed Hyperlink" xfId="9446" builtinId="9" hidden="1"/>
    <cellStyle name="Followed Hyperlink" xfId="9447" builtinId="9" hidden="1"/>
    <cellStyle name="Followed Hyperlink" xfId="9460" builtinId="9" hidden="1"/>
    <cellStyle name="Followed Hyperlink" xfId="9462" builtinId="9" hidden="1"/>
    <cellStyle name="Followed Hyperlink" xfId="9464" builtinId="9" hidden="1"/>
    <cellStyle name="Followed Hyperlink" xfId="9466" builtinId="9" hidden="1"/>
    <cellStyle name="Followed Hyperlink" xfId="9468" builtinId="9" hidden="1"/>
    <cellStyle name="Followed Hyperlink" xfId="9470" builtinId="9" hidden="1"/>
    <cellStyle name="Followed Hyperlink" xfId="9472" builtinId="9" hidden="1"/>
    <cellStyle name="Followed Hyperlink" xfId="9474" builtinId="9" hidden="1"/>
    <cellStyle name="Followed Hyperlink" xfId="9483" builtinId="9" hidden="1"/>
    <cellStyle name="Followed Hyperlink" xfId="9485" builtinId="9" hidden="1"/>
    <cellStyle name="Followed Hyperlink" xfId="9487" builtinId="9" hidden="1"/>
    <cellStyle name="Followed Hyperlink" xfId="9489" builtinId="9" hidden="1"/>
    <cellStyle name="Followed Hyperlink" xfId="9491" builtinId="9" hidden="1"/>
    <cellStyle name="Followed Hyperlink" xfId="9493" builtinId="9" hidden="1"/>
    <cellStyle name="Followed Hyperlink" xfId="9495" builtinId="9" hidden="1"/>
    <cellStyle name="Followed Hyperlink" xfId="9497" builtinId="9" hidden="1"/>
    <cellStyle name="Followed Hyperlink" xfId="9499" builtinId="9" hidden="1"/>
    <cellStyle name="Followed Hyperlink" xfId="9501" builtinId="9" hidden="1"/>
    <cellStyle name="Followed Hyperlink" xfId="9503" builtinId="9" hidden="1"/>
    <cellStyle name="Followed Hyperlink" xfId="9505" builtinId="9" hidden="1"/>
    <cellStyle name="Followed Hyperlink" xfId="9507" builtinId="9" hidden="1"/>
    <cellStyle name="Followed Hyperlink" xfId="9509" builtinId="9" hidden="1"/>
    <cellStyle name="Followed Hyperlink" xfId="9511" builtinId="9" hidden="1"/>
    <cellStyle name="Followed Hyperlink" xfId="9513" builtinId="9" hidden="1"/>
    <cellStyle name="Followed Hyperlink" xfId="9515" builtinId="9" hidden="1"/>
    <cellStyle name="Followed Hyperlink" xfId="9517" builtinId="9" hidden="1"/>
    <cellStyle name="Followed Hyperlink" xfId="9519" builtinId="9" hidden="1"/>
    <cellStyle name="Followed Hyperlink" xfId="9521" builtinId="9" hidden="1"/>
    <cellStyle name="Followed Hyperlink" xfId="9523" builtinId="9" hidden="1"/>
    <cellStyle name="Followed Hyperlink" xfId="9525" builtinId="9" hidden="1"/>
    <cellStyle name="Followed Hyperlink" xfId="9527" builtinId="9" hidden="1"/>
    <cellStyle name="Followed Hyperlink" xfId="9529" builtinId="9" hidden="1"/>
    <cellStyle name="Followed Hyperlink" xfId="9531" builtinId="9" hidden="1"/>
    <cellStyle name="Followed Hyperlink" xfId="9533" builtinId="9" hidden="1"/>
    <cellStyle name="Followed Hyperlink" xfId="9535" builtinId="9" hidden="1"/>
    <cellStyle name="Followed Hyperlink" xfId="9537" builtinId="9" hidden="1"/>
    <cellStyle name="Followed Hyperlink" xfId="9539" builtinId="9" hidden="1"/>
    <cellStyle name="Followed Hyperlink" xfId="9541" builtinId="9" hidden="1"/>
    <cellStyle name="Followed Hyperlink" xfId="9543" builtinId="9" hidden="1"/>
    <cellStyle name="Followed Hyperlink" xfId="9545" builtinId="9" hidden="1"/>
    <cellStyle name="Followed Hyperlink" xfId="9547" builtinId="9" hidden="1"/>
    <cellStyle name="Followed Hyperlink" xfId="9549" builtinId="9" hidden="1"/>
    <cellStyle name="Followed Hyperlink" xfId="9551" builtinId="9" hidden="1"/>
    <cellStyle name="Followed Hyperlink" xfId="9553" builtinId="9" hidden="1"/>
    <cellStyle name="Followed Hyperlink" xfId="9555" builtinId="9" hidden="1"/>
    <cellStyle name="Followed Hyperlink" xfId="9557" builtinId="9" hidden="1"/>
    <cellStyle name="Followed Hyperlink" xfId="9559" builtinId="9" hidden="1"/>
    <cellStyle name="Followed Hyperlink" xfId="9561" builtinId="9" hidden="1"/>
    <cellStyle name="Followed Hyperlink" xfId="9563" builtinId="9" hidden="1"/>
    <cellStyle name="Followed Hyperlink" xfId="9565" builtinId="9" hidden="1"/>
    <cellStyle name="Followed Hyperlink" xfId="9567" builtinId="9" hidden="1"/>
    <cellStyle name="Followed Hyperlink" xfId="9569" builtinId="9" hidden="1"/>
    <cellStyle name="Followed Hyperlink" xfId="9571" builtinId="9" hidden="1"/>
    <cellStyle name="Followed Hyperlink" xfId="9573" builtinId="9" hidden="1"/>
    <cellStyle name="Followed Hyperlink" xfId="9575" builtinId="9" hidden="1"/>
    <cellStyle name="Followed Hyperlink" xfId="9577" builtinId="9" hidden="1"/>
    <cellStyle name="Followed Hyperlink" xfId="9579" builtinId="9" hidden="1"/>
    <cellStyle name="Followed Hyperlink" xfId="9581" builtinId="9" hidden="1"/>
    <cellStyle name="Followed Hyperlink" xfId="9583" builtinId="9" hidden="1"/>
    <cellStyle name="Followed Hyperlink" xfId="9585" builtinId="9" hidden="1"/>
    <cellStyle name="Followed Hyperlink" xfId="9587" builtinId="9" hidden="1"/>
    <cellStyle name="Followed Hyperlink" xfId="9589" builtinId="9" hidden="1"/>
    <cellStyle name="Followed Hyperlink" xfId="9591" builtinId="9" hidden="1"/>
    <cellStyle name="Followed Hyperlink" xfId="9593" builtinId="9" hidden="1"/>
    <cellStyle name="Followed Hyperlink" xfId="9595" builtinId="9" hidden="1"/>
    <cellStyle name="Followed Hyperlink" xfId="9597" builtinId="9" hidden="1"/>
    <cellStyle name="Followed Hyperlink" xfId="9599" builtinId="9" hidden="1"/>
    <cellStyle name="Followed Hyperlink" xfId="9601" builtinId="9" hidden="1"/>
    <cellStyle name="Followed Hyperlink" xfId="9603" builtinId="9" hidden="1"/>
    <cellStyle name="Followed Hyperlink" xfId="9617" builtinId="9" hidden="1"/>
    <cellStyle name="Followed Hyperlink" xfId="9618" builtinId="9" hidden="1"/>
    <cellStyle name="Followed Hyperlink" xfId="9619" builtinId="9" hidden="1"/>
    <cellStyle name="Followed Hyperlink" xfId="9620" builtinId="9" hidden="1"/>
    <cellStyle name="Followed Hyperlink" xfId="9621" builtinId="9" hidden="1"/>
    <cellStyle name="Followed Hyperlink" xfId="9622" builtinId="9" hidden="1"/>
    <cellStyle name="Followed Hyperlink" xfId="9623" builtinId="9" hidden="1"/>
    <cellStyle name="Followed Hyperlink" xfId="9624" builtinId="9" hidden="1"/>
    <cellStyle name="Followed Hyperlink" xfId="9625" builtinId="9" hidden="1"/>
    <cellStyle name="Followed Hyperlink" xfId="9626" builtinId="9" hidden="1"/>
    <cellStyle name="Followed Hyperlink" xfId="9627" builtinId="9" hidden="1"/>
    <cellStyle name="Followed Hyperlink" xfId="9628" builtinId="9" hidden="1"/>
    <cellStyle name="Followed Hyperlink" xfId="9629" builtinId="9" hidden="1"/>
    <cellStyle name="Followed Hyperlink" xfId="9630" builtinId="9" hidden="1"/>
    <cellStyle name="Followed Hyperlink" xfId="9631" builtinId="9" hidden="1"/>
    <cellStyle name="Followed Hyperlink" xfId="9632" builtinId="9" hidden="1"/>
    <cellStyle name="Followed Hyperlink" xfId="9633" builtinId="9" hidden="1"/>
    <cellStyle name="Followed Hyperlink" xfId="9634" builtinId="9" hidden="1"/>
    <cellStyle name="Followed Hyperlink" xfId="9635" builtinId="9" hidden="1"/>
    <cellStyle name="Followed Hyperlink" xfId="9636" builtinId="9" hidden="1"/>
    <cellStyle name="Followed Hyperlink" xfId="9637" builtinId="9" hidden="1"/>
    <cellStyle name="Followed Hyperlink" xfId="9638" builtinId="9" hidden="1"/>
    <cellStyle name="Followed Hyperlink" xfId="9639" builtinId="9" hidden="1"/>
    <cellStyle name="Followed Hyperlink" xfId="9640" builtinId="9" hidden="1"/>
    <cellStyle name="Followed Hyperlink" xfId="9641" builtinId="9" hidden="1"/>
    <cellStyle name="Followed Hyperlink" xfId="9642" builtinId="9" hidden="1"/>
    <cellStyle name="Followed Hyperlink" xfId="9643" builtinId="9" hidden="1"/>
    <cellStyle name="Followed Hyperlink" xfId="9644" builtinId="9" hidden="1"/>
    <cellStyle name="Followed Hyperlink" xfId="9645" builtinId="9" hidden="1"/>
    <cellStyle name="Followed Hyperlink" xfId="9646" builtinId="9" hidden="1"/>
    <cellStyle name="Followed Hyperlink" xfId="9647" builtinId="9" hidden="1"/>
    <cellStyle name="Followed Hyperlink" xfId="9648" builtinId="9" hidden="1"/>
    <cellStyle name="Followed Hyperlink" xfId="9649" builtinId="9" hidden="1"/>
    <cellStyle name="Followed Hyperlink" xfId="9650" builtinId="9" hidden="1"/>
    <cellStyle name="Followed Hyperlink" xfId="9651" builtinId="9" hidden="1"/>
    <cellStyle name="Followed Hyperlink" xfId="9652" builtinId="9" hidden="1"/>
    <cellStyle name="Followed Hyperlink" xfId="9653" builtinId="9" hidden="1"/>
    <cellStyle name="Followed Hyperlink" xfId="9654" builtinId="9" hidden="1"/>
    <cellStyle name="Followed Hyperlink" xfId="9655" builtinId="9" hidden="1"/>
    <cellStyle name="Followed Hyperlink" xfId="9656" builtinId="9" hidden="1"/>
    <cellStyle name="Followed Hyperlink" xfId="9657" builtinId="9" hidden="1"/>
    <cellStyle name="Followed Hyperlink" xfId="9658" builtinId="9" hidden="1"/>
    <cellStyle name="Followed Hyperlink" xfId="9659" builtinId="9" hidden="1"/>
    <cellStyle name="Followed Hyperlink" xfId="9660" builtinId="9" hidden="1"/>
    <cellStyle name="Followed Hyperlink" xfId="9661" builtinId="9" hidden="1"/>
    <cellStyle name="Followed Hyperlink" xfId="9662" builtinId="9" hidden="1"/>
    <cellStyle name="Followed Hyperlink" xfId="9663" builtinId="9" hidden="1"/>
    <cellStyle name="Followed Hyperlink" xfId="9664" builtinId="9" hidden="1"/>
    <cellStyle name="Followed Hyperlink" xfId="9665" builtinId="9" hidden="1"/>
    <cellStyle name="Followed Hyperlink" xfId="9666" builtinId="9" hidden="1"/>
    <cellStyle name="Followed Hyperlink" xfId="9667" builtinId="9" hidden="1"/>
    <cellStyle name="Followed Hyperlink" xfId="9668" builtinId="9" hidden="1"/>
    <cellStyle name="Followed Hyperlink" xfId="9669" builtinId="9" hidden="1"/>
    <cellStyle name="Followed Hyperlink" xfId="9670" builtinId="9" hidden="1"/>
    <cellStyle name="Followed Hyperlink" xfId="9671" builtinId="9" hidden="1"/>
    <cellStyle name="Followed Hyperlink" xfId="9672" builtinId="9" hidden="1"/>
    <cellStyle name="Followed Hyperlink" xfId="9673" builtinId="9" hidden="1"/>
    <cellStyle name="Followed Hyperlink" xfId="9674" builtinId="9" hidden="1"/>
    <cellStyle name="Followed Hyperlink" xfId="9675" builtinId="9" hidden="1"/>
    <cellStyle name="Followed Hyperlink" xfId="9676" builtinId="9" hidden="1"/>
    <cellStyle name="Followed Hyperlink" xfId="9677" builtinId="9" hidden="1"/>
    <cellStyle name="Followed Hyperlink" xfId="9678" builtinId="9" hidden="1"/>
    <cellStyle name="Followed Hyperlink" xfId="9679" builtinId="9" hidden="1"/>
    <cellStyle name="Followed Hyperlink" xfId="9680" builtinId="9" hidden="1"/>
    <cellStyle name="Followed Hyperlink" xfId="9681" builtinId="9" hidden="1"/>
    <cellStyle name="Followed Hyperlink" xfId="9682" builtinId="9" hidden="1"/>
    <cellStyle name="Followed Hyperlink" xfId="9683" builtinId="9" hidden="1"/>
    <cellStyle name="Followed Hyperlink" xfId="9684" builtinId="9" hidden="1"/>
    <cellStyle name="Followed Hyperlink" xfId="9685" builtinId="9" hidden="1"/>
    <cellStyle name="Followed Hyperlink" xfId="9698" builtinId="9" hidden="1"/>
    <cellStyle name="Followed Hyperlink" xfId="9700" builtinId="9" hidden="1"/>
    <cellStyle name="Followed Hyperlink" xfId="9702" builtinId="9" hidden="1"/>
    <cellStyle name="Followed Hyperlink" xfId="9704" builtinId="9" hidden="1"/>
    <cellStyle name="Followed Hyperlink" xfId="9706" builtinId="9" hidden="1"/>
    <cellStyle name="Followed Hyperlink" xfId="9708" builtinId="9" hidden="1"/>
    <cellStyle name="Followed Hyperlink" xfId="9710" builtinId="9" hidden="1"/>
    <cellStyle name="Followed Hyperlink" xfId="9712" builtinId="9" hidden="1"/>
    <cellStyle name="Followed Hyperlink" xfId="9722" builtinId="9" hidden="1"/>
    <cellStyle name="Followed Hyperlink" xfId="9724" builtinId="9" hidden="1"/>
    <cellStyle name="Followed Hyperlink" xfId="9726" builtinId="9" hidden="1"/>
    <cellStyle name="Followed Hyperlink" xfId="9728" builtinId="9" hidden="1"/>
    <cellStyle name="Followed Hyperlink" xfId="9730" builtinId="9" hidden="1"/>
    <cellStyle name="Followed Hyperlink" xfId="9732" builtinId="9" hidden="1"/>
    <cellStyle name="Followed Hyperlink" xfId="9734" builtinId="9" hidden="1"/>
    <cellStyle name="Followed Hyperlink" xfId="9736" builtinId="9" hidden="1"/>
    <cellStyle name="Followed Hyperlink" xfId="9738" builtinId="9" hidden="1"/>
    <cellStyle name="Followed Hyperlink" xfId="9740" builtinId="9" hidden="1"/>
    <cellStyle name="Followed Hyperlink" xfId="9742" builtinId="9" hidden="1"/>
    <cellStyle name="Followed Hyperlink" xfId="9744" builtinId="9" hidden="1"/>
    <cellStyle name="Followed Hyperlink" xfId="9746" builtinId="9" hidden="1"/>
    <cellStyle name="Followed Hyperlink" xfId="9748" builtinId="9" hidden="1"/>
    <cellStyle name="Followed Hyperlink" xfId="9750" builtinId="9" hidden="1"/>
    <cellStyle name="Followed Hyperlink" xfId="9752" builtinId="9" hidden="1"/>
    <cellStyle name="Followed Hyperlink" xfId="9754" builtinId="9" hidden="1"/>
    <cellStyle name="Followed Hyperlink" xfId="9756" builtinId="9" hidden="1"/>
    <cellStyle name="Followed Hyperlink" xfId="9758" builtinId="9" hidden="1"/>
    <cellStyle name="Followed Hyperlink" xfId="9760" builtinId="9" hidden="1"/>
    <cellStyle name="Followed Hyperlink" xfId="9762" builtinId="9" hidden="1"/>
    <cellStyle name="Followed Hyperlink" xfId="9764" builtinId="9" hidden="1"/>
    <cellStyle name="Followed Hyperlink" xfId="9766" builtinId="9" hidden="1"/>
    <cellStyle name="Followed Hyperlink" xfId="9768" builtinId="9" hidden="1"/>
    <cellStyle name="Followed Hyperlink" xfId="9770" builtinId="9" hidden="1"/>
    <cellStyle name="Followed Hyperlink" xfId="9772" builtinId="9" hidden="1"/>
    <cellStyle name="Followed Hyperlink" xfId="9774" builtinId="9" hidden="1"/>
    <cellStyle name="Followed Hyperlink" xfId="9776" builtinId="9" hidden="1"/>
    <cellStyle name="Followed Hyperlink" xfId="9778" builtinId="9" hidden="1"/>
    <cellStyle name="Followed Hyperlink" xfId="9780" builtinId="9" hidden="1"/>
    <cellStyle name="Followed Hyperlink" xfId="9782" builtinId="9" hidden="1"/>
    <cellStyle name="Followed Hyperlink" xfId="9784" builtinId="9" hidden="1"/>
    <cellStyle name="Followed Hyperlink" xfId="9786" builtinId="9" hidden="1"/>
    <cellStyle name="Followed Hyperlink" xfId="9788" builtinId="9" hidden="1"/>
    <cellStyle name="Followed Hyperlink" xfId="9790" builtinId="9" hidden="1"/>
    <cellStyle name="Followed Hyperlink" xfId="9792" builtinId="9" hidden="1"/>
    <cellStyle name="Followed Hyperlink" xfId="9794" builtinId="9" hidden="1"/>
    <cellStyle name="Followed Hyperlink" xfId="9796" builtinId="9" hidden="1"/>
    <cellStyle name="Followed Hyperlink" xfId="9798" builtinId="9" hidden="1"/>
    <cellStyle name="Followed Hyperlink" xfId="9800" builtinId="9" hidden="1"/>
    <cellStyle name="Followed Hyperlink" xfId="9802" builtinId="9" hidden="1"/>
    <cellStyle name="Followed Hyperlink" xfId="9804" builtinId="9" hidden="1"/>
    <cellStyle name="Followed Hyperlink" xfId="9806" builtinId="9" hidden="1"/>
    <cellStyle name="Followed Hyperlink" xfId="9808" builtinId="9" hidden="1"/>
    <cellStyle name="Followed Hyperlink" xfId="9810" builtinId="9" hidden="1"/>
    <cellStyle name="Followed Hyperlink" xfId="9812" builtinId="9" hidden="1"/>
    <cellStyle name="Followed Hyperlink" xfId="9814" builtinId="9" hidden="1"/>
    <cellStyle name="Followed Hyperlink" xfId="9816" builtinId="9" hidden="1"/>
    <cellStyle name="Followed Hyperlink" xfId="9818" builtinId="9" hidden="1"/>
    <cellStyle name="Followed Hyperlink" xfId="9820" builtinId="9" hidden="1"/>
    <cellStyle name="Followed Hyperlink" xfId="9822" builtinId="9" hidden="1"/>
    <cellStyle name="Followed Hyperlink" xfId="9824" builtinId="9" hidden="1"/>
    <cellStyle name="Followed Hyperlink" xfId="9826" builtinId="9" hidden="1"/>
    <cellStyle name="Followed Hyperlink" xfId="9828" builtinId="9" hidden="1"/>
    <cellStyle name="Followed Hyperlink" xfId="9830" builtinId="9" hidden="1"/>
    <cellStyle name="Followed Hyperlink" xfId="9832" builtinId="9" hidden="1"/>
    <cellStyle name="Followed Hyperlink" xfId="9834" builtinId="9" hidden="1"/>
    <cellStyle name="Followed Hyperlink" xfId="9836" builtinId="9" hidden="1"/>
    <cellStyle name="Followed Hyperlink" xfId="9838" builtinId="9" hidden="1"/>
    <cellStyle name="Followed Hyperlink" xfId="9840" builtinId="9" hidden="1"/>
    <cellStyle name="Followed Hyperlink" xfId="9842" builtinId="9" hidden="1"/>
    <cellStyle name="Followed Hyperlink" xfId="9855" builtinId="9" hidden="1"/>
    <cellStyle name="Followed Hyperlink" xfId="9856" builtinId="9" hidden="1"/>
    <cellStyle name="Followed Hyperlink" xfId="9857" builtinId="9" hidden="1"/>
    <cellStyle name="Followed Hyperlink" xfId="9858" builtinId="9" hidden="1"/>
    <cellStyle name="Followed Hyperlink" xfId="9859" builtinId="9" hidden="1"/>
    <cellStyle name="Followed Hyperlink" xfId="9860" builtinId="9" hidden="1"/>
    <cellStyle name="Followed Hyperlink" xfId="9861" builtinId="9" hidden="1"/>
    <cellStyle name="Followed Hyperlink" xfId="9862" builtinId="9" hidden="1"/>
    <cellStyle name="Followed Hyperlink" xfId="9863" builtinId="9" hidden="1"/>
    <cellStyle name="Followed Hyperlink" xfId="9864" builtinId="9" hidden="1"/>
    <cellStyle name="Followed Hyperlink" xfId="9865" builtinId="9" hidden="1"/>
    <cellStyle name="Followed Hyperlink" xfId="9866" builtinId="9" hidden="1"/>
    <cellStyle name="Followed Hyperlink" xfId="9867" builtinId="9" hidden="1"/>
    <cellStyle name="Followed Hyperlink" xfId="9868" builtinId="9" hidden="1"/>
    <cellStyle name="Followed Hyperlink" xfId="9869" builtinId="9" hidden="1"/>
    <cellStyle name="Followed Hyperlink" xfId="9870" builtinId="9" hidden="1"/>
    <cellStyle name="Followed Hyperlink" xfId="9871" builtinId="9" hidden="1"/>
    <cellStyle name="Followed Hyperlink" xfId="9872" builtinId="9" hidden="1"/>
    <cellStyle name="Followed Hyperlink" xfId="9873" builtinId="9" hidden="1"/>
    <cellStyle name="Followed Hyperlink" xfId="9874" builtinId="9" hidden="1"/>
    <cellStyle name="Followed Hyperlink" xfId="9875" builtinId="9" hidden="1"/>
    <cellStyle name="Followed Hyperlink" xfId="9876" builtinId="9" hidden="1"/>
    <cellStyle name="Followed Hyperlink" xfId="9877" builtinId="9" hidden="1"/>
    <cellStyle name="Followed Hyperlink" xfId="9878" builtinId="9" hidden="1"/>
    <cellStyle name="Followed Hyperlink" xfId="9879" builtinId="9" hidden="1"/>
    <cellStyle name="Followed Hyperlink" xfId="9880" builtinId="9" hidden="1"/>
    <cellStyle name="Followed Hyperlink" xfId="9881" builtinId="9" hidden="1"/>
    <cellStyle name="Followed Hyperlink" xfId="9882" builtinId="9" hidden="1"/>
    <cellStyle name="Followed Hyperlink" xfId="9883" builtinId="9" hidden="1"/>
    <cellStyle name="Followed Hyperlink" xfId="9884" builtinId="9" hidden="1"/>
    <cellStyle name="Followed Hyperlink" xfId="9885" builtinId="9" hidden="1"/>
    <cellStyle name="Followed Hyperlink" xfId="9886" builtinId="9" hidden="1"/>
    <cellStyle name="Followed Hyperlink" xfId="9887" builtinId="9" hidden="1"/>
    <cellStyle name="Followed Hyperlink" xfId="9888" builtinId="9" hidden="1"/>
    <cellStyle name="Followed Hyperlink" xfId="9889" builtinId="9" hidden="1"/>
    <cellStyle name="Followed Hyperlink" xfId="9890" builtinId="9" hidden="1"/>
    <cellStyle name="Followed Hyperlink" xfId="9891" builtinId="9" hidden="1"/>
    <cellStyle name="Followed Hyperlink" xfId="9892" builtinId="9" hidden="1"/>
    <cellStyle name="Followed Hyperlink" xfId="9893" builtinId="9" hidden="1"/>
    <cellStyle name="Followed Hyperlink" xfId="9894" builtinId="9" hidden="1"/>
    <cellStyle name="Followed Hyperlink" xfId="9895" builtinId="9" hidden="1"/>
    <cellStyle name="Followed Hyperlink" xfId="9896" builtinId="9" hidden="1"/>
    <cellStyle name="Followed Hyperlink" xfId="9897" builtinId="9" hidden="1"/>
    <cellStyle name="Followed Hyperlink" xfId="9898" builtinId="9" hidden="1"/>
    <cellStyle name="Followed Hyperlink" xfId="9899" builtinId="9" hidden="1"/>
    <cellStyle name="Followed Hyperlink" xfId="9900" builtinId="9" hidden="1"/>
    <cellStyle name="Followed Hyperlink" xfId="9901" builtinId="9" hidden="1"/>
    <cellStyle name="Followed Hyperlink" xfId="9902" builtinId="9" hidden="1"/>
    <cellStyle name="Followed Hyperlink" xfId="9903" builtinId="9" hidden="1"/>
    <cellStyle name="Followed Hyperlink" xfId="9904" builtinId="9" hidden="1"/>
    <cellStyle name="Followed Hyperlink" xfId="9905" builtinId="9" hidden="1"/>
    <cellStyle name="Followed Hyperlink" xfId="9906" builtinId="9" hidden="1"/>
    <cellStyle name="Followed Hyperlink" xfId="9907" builtinId="9" hidden="1"/>
    <cellStyle name="Followed Hyperlink" xfId="9908" builtinId="9" hidden="1"/>
    <cellStyle name="Followed Hyperlink" xfId="9909" builtinId="9" hidden="1"/>
    <cellStyle name="Followed Hyperlink" xfId="9910" builtinId="9" hidden="1"/>
    <cellStyle name="Followed Hyperlink" xfId="9911" builtinId="9" hidden="1"/>
    <cellStyle name="Followed Hyperlink" xfId="9912" builtinId="9" hidden="1"/>
    <cellStyle name="Followed Hyperlink" xfId="9913" builtinId="9" hidden="1"/>
    <cellStyle name="Followed Hyperlink" xfId="9914" builtinId="9" hidden="1"/>
    <cellStyle name="Followed Hyperlink" xfId="9915" builtinId="9" hidden="1"/>
    <cellStyle name="Followed Hyperlink" xfId="9916" builtinId="9" hidden="1"/>
    <cellStyle name="Followed Hyperlink" xfId="9917" builtinId="9" hidden="1"/>
    <cellStyle name="Followed Hyperlink" xfId="9918" builtinId="9" hidden="1"/>
    <cellStyle name="Followed Hyperlink" xfId="9919" builtinId="9" hidden="1"/>
    <cellStyle name="Followed Hyperlink" xfId="9920" builtinId="9" hidden="1"/>
    <cellStyle name="Followed Hyperlink" xfId="9921" builtinId="9" hidden="1"/>
    <cellStyle name="Followed Hyperlink" xfId="9922" builtinId="9" hidden="1"/>
    <cellStyle name="Followed Hyperlink" xfId="9923" builtinId="9" hidden="1"/>
    <cellStyle name="Followed Hyperlink" xfId="9928" builtinId="9" hidden="1"/>
    <cellStyle name="Followed Hyperlink" xfId="9930" builtinId="9" hidden="1"/>
    <cellStyle name="Followed Hyperlink" xfId="9932" builtinId="9" hidden="1"/>
    <cellStyle name="Followed Hyperlink" xfId="9934" builtinId="9" hidden="1"/>
    <cellStyle name="Followed Hyperlink" xfId="9936" builtinId="9" hidden="1"/>
    <cellStyle name="Followed Hyperlink" xfId="9938" builtinId="9" hidden="1"/>
    <cellStyle name="Followed Hyperlink" xfId="9940" builtinId="9" hidden="1"/>
    <cellStyle name="Followed Hyperlink" xfId="9942" builtinId="9" hidden="1"/>
    <cellStyle name="Followed Hyperlink" xfId="9952" builtinId="9" hidden="1"/>
    <cellStyle name="Followed Hyperlink" xfId="9954" builtinId="9" hidden="1"/>
    <cellStyle name="Followed Hyperlink" xfId="9956" builtinId="9" hidden="1"/>
    <cellStyle name="Followed Hyperlink" xfId="9958" builtinId="9" hidden="1"/>
    <cellStyle name="Followed Hyperlink" xfId="9960" builtinId="9" hidden="1"/>
    <cellStyle name="Followed Hyperlink" xfId="9962" builtinId="9" hidden="1"/>
    <cellStyle name="Followed Hyperlink" xfId="9964" builtinId="9" hidden="1"/>
    <cellStyle name="Followed Hyperlink" xfId="9966" builtinId="9" hidden="1"/>
    <cellStyle name="Followed Hyperlink" xfId="9968" builtinId="9" hidden="1"/>
    <cellStyle name="Followed Hyperlink" xfId="9970" builtinId="9" hidden="1"/>
    <cellStyle name="Followed Hyperlink" xfId="9972" builtinId="9" hidden="1"/>
    <cellStyle name="Followed Hyperlink" xfId="9974" builtinId="9" hidden="1"/>
    <cellStyle name="Followed Hyperlink" xfId="9976" builtinId="9" hidden="1"/>
    <cellStyle name="Followed Hyperlink" xfId="9978" builtinId="9" hidden="1"/>
    <cellStyle name="Followed Hyperlink" xfId="9980" builtinId="9" hidden="1"/>
    <cellStyle name="Followed Hyperlink" xfId="9982" builtinId="9" hidden="1"/>
    <cellStyle name="Followed Hyperlink" xfId="9984" builtinId="9" hidden="1"/>
    <cellStyle name="Followed Hyperlink" xfId="9986" builtinId="9" hidden="1"/>
    <cellStyle name="Followed Hyperlink" xfId="9988" builtinId="9" hidden="1"/>
    <cellStyle name="Followed Hyperlink" xfId="9990" builtinId="9" hidden="1"/>
    <cellStyle name="Followed Hyperlink" xfId="9992" builtinId="9" hidden="1"/>
    <cellStyle name="Followed Hyperlink" xfId="9994" builtinId="9" hidden="1"/>
    <cellStyle name="Followed Hyperlink" xfId="9996" builtinId="9" hidden="1"/>
    <cellStyle name="Followed Hyperlink" xfId="9998" builtinId="9" hidden="1"/>
    <cellStyle name="Followed Hyperlink" xfId="10000" builtinId="9" hidden="1"/>
    <cellStyle name="Followed Hyperlink" xfId="10002" builtinId="9" hidden="1"/>
    <cellStyle name="Followed Hyperlink" xfId="10004" builtinId="9" hidden="1"/>
    <cellStyle name="Followed Hyperlink" xfId="10006" builtinId="9" hidden="1"/>
    <cellStyle name="Followed Hyperlink" xfId="10008" builtinId="9" hidden="1"/>
    <cellStyle name="Followed Hyperlink" xfId="10010" builtinId="9" hidden="1"/>
    <cellStyle name="Followed Hyperlink" xfId="10012" builtinId="9" hidden="1"/>
    <cellStyle name="Followed Hyperlink" xfId="10014" builtinId="9" hidden="1"/>
    <cellStyle name="Followed Hyperlink" xfId="10016" builtinId="9" hidden="1"/>
    <cellStyle name="Followed Hyperlink" xfId="10018" builtinId="9" hidden="1"/>
    <cellStyle name="Followed Hyperlink" xfId="10020" builtinId="9" hidden="1"/>
    <cellStyle name="Followed Hyperlink" xfId="10022" builtinId="9" hidden="1"/>
    <cellStyle name="Followed Hyperlink" xfId="10024" builtinId="9" hidden="1"/>
    <cellStyle name="Followed Hyperlink" xfId="10026" builtinId="9" hidden="1"/>
    <cellStyle name="Followed Hyperlink" xfId="10028" builtinId="9" hidden="1"/>
    <cellStyle name="Followed Hyperlink" xfId="10030" builtinId="9" hidden="1"/>
    <cellStyle name="Followed Hyperlink" xfId="10032" builtinId="9" hidden="1"/>
    <cellStyle name="Followed Hyperlink" xfId="10034" builtinId="9" hidden="1"/>
    <cellStyle name="Followed Hyperlink" xfId="10036" builtinId="9" hidden="1"/>
    <cellStyle name="Followed Hyperlink" xfId="10038" builtinId="9" hidden="1"/>
    <cellStyle name="Followed Hyperlink" xfId="10040" builtinId="9" hidden="1"/>
    <cellStyle name="Followed Hyperlink" xfId="10042" builtinId="9" hidden="1"/>
    <cellStyle name="Followed Hyperlink" xfId="10044" builtinId="9" hidden="1"/>
    <cellStyle name="Followed Hyperlink" xfId="10046" builtinId="9" hidden="1"/>
    <cellStyle name="Followed Hyperlink" xfId="10048" builtinId="9" hidden="1"/>
    <cellStyle name="Followed Hyperlink" xfId="10050" builtinId="9" hidden="1"/>
    <cellStyle name="Followed Hyperlink" xfId="10052" builtinId="9" hidden="1"/>
    <cellStyle name="Followed Hyperlink" xfId="10054" builtinId="9" hidden="1"/>
    <cellStyle name="Followed Hyperlink" xfId="10056" builtinId="9" hidden="1"/>
    <cellStyle name="Followed Hyperlink" xfId="10058" builtinId="9" hidden="1"/>
    <cellStyle name="Followed Hyperlink" xfId="10060" builtinId="9" hidden="1"/>
    <cellStyle name="Followed Hyperlink" xfId="10062" builtinId="9" hidden="1"/>
    <cellStyle name="Followed Hyperlink" xfId="10064" builtinId="9" hidden="1"/>
    <cellStyle name="Followed Hyperlink" xfId="10066" builtinId="9" hidden="1"/>
    <cellStyle name="Followed Hyperlink" xfId="10068" builtinId="9" hidden="1"/>
    <cellStyle name="Followed Hyperlink" xfId="10070" builtinId="9" hidden="1"/>
    <cellStyle name="Followed Hyperlink" xfId="10072" builtinId="9" hidden="1"/>
    <cellStyle name="Followed Hyperlink" xfId="10089" builtinId="9" hidden="1"/>
    <cellStyle name="Followed Hyperlink" xfId="10090" builtinId="9" hidden="1"/>
    <cellStyle name="Followed Hyperlink" xfId="10091" builtinId="9" hidden="1"/>
    <cellStyle name="Followed Hyperlink" xfId="10092" builtinId="9" hidden="1"/>
    <cellStyle name="Followed Hyperlink" xfId="10093" builtinId="9" hidden="1"/>
    <cellStyle name="Followed Hyperlink" xfId="10094" builtinId="9" hidden="1"/>
    <cellStyle name="Followed Hyperlink" xfId="10095" builtinId="9" hidden="1"/>
    <cellStyle name="Followed Hyperlink" xfId="10096" builtinId="9" hidden="1"/>
    <cellStyle name="Followed Hyperlink" xfId="10097" builtinId="9" hidden="1"/>
    <cellStyle name="Followed Hyperlink" xfId="10098" builtinId="9" hidden="1"/>
    <cellStyle name="Followed Hyperlink" xfId="10099" builtinId="9" hidden="1"/>
    <cellStyle name="Followed Hyperlink" xfId="10100" builtinId="9" hidden="1"/>
    <cellStyle name="Followed Hyperlink" xfId="10101" builtinId="9" hidden="1"/>
    <cellStyle name="Followed Hyperlink" xfId="10102" builtinId="9" hidden="1"/>
    <cellStyle name="Followed Hyperlink" xfId="10103" builtinId="9" hidden="1"/>
    <cellStyle name="Followed Hyperlink" xfId="10104" builtinId="9" hidden="1"/>
    <cellStyle name="Followed Hyperlink" xfId="10105" builtinId="9" hidden="1"/>
    <cellStyle name="Followed Hyperlink" xfId="10106" builtinId="9" hidden="1"/>
    <cellStyle name="Followed Hyperlink" xfId="10107" builtinId="9" hidden="1"/>
    <cellStyle name="Followed Hyperlink" xfId="10108" builtinId="9" hidden="1"/>
    <cellStyle name="Followed Hyperlink" xfId="10109" builtinId="9" hidden="1"/>
    <cellStyle name="Followed Hyperlink" xfId="10110" builtinId="9" hidden="1"/>
    <cellStyle name="Followed Hyperlink" xfId="10111" builtinId="9" hidden="1"/>
    <cellStyle name="Followed Hyperlink" xfId="10112" builtinId="9" hidden="1"/>
    <cellStyle name="Followed Hyperlink" xfId="10113" builtinId="9" hidden="1"/>
    <cellStyle name="Followed Hyperlink" xfId="10114" builtinId="9" hidden="1"/>
    <cellStyle name="Followed Hyperlink" xfId="10115" builtinId="9" hidden="1"/>
    <cellStyle name="Followed Hyperlink" xfId="10116" builtinId="9" hidden="1"/>
    <cellStyle name="Followed Hyperlink" xfId="10117" builtinId="9" hidden="1"/>
    <cellStyle name="Followed Hyperlink" xfId="10118" builtinId="9" hidden="1"/>
    <cellStyle name="Followed Hyperlink" xfId="10119" builtinId="9" hidden="1"/>
    <cellStyle name="Followed Hyperlink" xfId="10120" builtinId="9" hidden="1"/>
    <cellStyle name="Followed Hyperlink" xfId="10121" builtinId="9" hidden="1"/>
    <cellStyle name="Followed Hyperlink" xfId="10122" builtinId="9" hidden="1"/>
    <cellStyle name="Followed Hyperlink" xfId="10123" builtinId="9" hidden="1"/>
    <cellStyle name="Followed Hyperlink" xfId="10124" builtinId="9" hidden="1"/>
    <cellStyle name="Followed Hyperlink" xfId="10125" builtinId="9" hidden="1"/>
    <cellStyle name="Followed Hyperlink" xfId="10126" builtinId="9" hidden="1"/>
    <cellStyle name="Followed Hyperlink" xfId="10127" builtinId="9" hidden="1"/>
    <cellStyle name="Followed Hyperlink" xfId="10128" builtinId="9" hidden="1"/>
    <cellStyle name="Followed Hyperlink" xfId="10129" builtinId="9" hidden="1"/>
    <cellStyle name="Followed Hyperlink" xfId="10130" builtinId="9" hidden="1"/>
    <cellStyle name="Followed Hyperlink" xfId="10131" builtinId="9" hidden="1"/>
    <cellStyle name="Followed Hyperlink" xfId="10132" builtinId="9" hidden="1"/>
    <cellStyle name="Followed Hyperlink" xfId="10133" builtinId="9" hidden="1"/>
    <cellStyle name="Followed Hyperlink" xfId="10134" builtinId="9" hidden="1"/>
    <cellStyle name="Followed Hyperlink" xfId="10135" builtinId="9" hidden="1"/>
    <cellStyle name="Followed Hyperlink" xfId="10136" builtinId="9" hidden="1"/>
    <cellStyle name="Followed Hyperlink" xfId="10137" builtinId="9" hidden="1"/>
    <cellStyle name="Followed Hyperlink" xfId="10138" builtinId="9" hidden="1"/>
    <cellStyle name="Followed Hyperlink" xfId="10139" builtinId="9" hidden="1"/>
    <cellStyle name="Followed Hyperlink" xfId="10140" builtinId="9" hidden="1"/>
    <cellStyle name="Followed Hyperlink" xfId="10141" builtinId="9" hidden="1"/>
    <cellStyle name="Followed Hyperlink" xfId="10142" builtinId="9" hidden="1"/>
    <cellStyle name="Followed Hyperlink" xfId="10143" builtinId="9" hidden="1"/>
    <cellStyle name="Followed Hyperlink" xfId="10144" builtinId="9" hidden="1"/>
    <cellStyle name="Followed Hyperlink" xfId="10145" builtinId="9" hidden="1"/>
    <cellStyle name="Followed Hyperlink" xfId="10146" builtinId="9" hidden="1"/>
    <cellStyle name="Followed Hyperlink" xfId="10147" builtinId="9" hidden="1"/>
    <cellStyle name="Followed Hyperlink" xfId="10148" builtinId="9" hidden="1"/>
    <cellStyle name="Followed Hyperlink" xfId="10149" builtinId="9" hidden="1"/>
    <cellStyle name="Followed Hyperlink" xfId="10150" builtinId="9" hidden="1"/>
    <cellStyle name="Followed Hyperlink" xfId="10151" builtinId="9" hidden="1"/>
    <cellStyle name="Followed Hyperlink" xfId="10152" builtinId="9" hidden="1"/>
    <cellStyle name="Followed Hyperlink" xfId="10153" builtinId="9" hidden="1"/>
    <cellStyle name="Followed Hyperlink" xfId="10154" builtinId="9" hidden="1"/>
    <cellStyle name="Followed Hyperlink" xfId="10155" builtinId="9" hidden="1"/>
    <cellStyle name="Followed Hyperlink" xfId="10156" builtinId="9" hidden="1"/>
    <cellStyle name="Followed Hyperlink" xfId="10157" builtinId="9" hidden="1"/>
    <cellStyle name="Followed Hyperlink" xfId="10168" builtinId="9" hidden="1"/>
    <cellStyle name="Followed Hyperlink" xfId="10170" builtinId="9" hidden="1"/>
    <cellStyle name="Followed Hyperlink" xfId="10172" builtinId="9" hidden="1"/>
    <cellStyle name="Followed Hyperlink" xfId="10174" builtinId="9" hidden="1"/>
    <cellStyle name="Followed Hyperlink" xfId="10176" builtinId="9" hidden="1"/>
    <cellStyle name="Followed Hyperlink" xfId="10178" builtinId="9" hidden="1"/>
    <cellStyle name="Followed Hyperlink" xfId="10180" builtinId="9" hidden="1"/>
    <cellStyle name="Followed Hyperlink" xfId="10182" builtinId="9" hidden="1"/>
    <cellStyle name="Followed Hyperlink" xfId="10191" builtinId="9" hidden="1"/>
    <cellStyle name="Followed Hyperlink" xfId="10193" builtinId="9" hidden="1"/>
    <cellStyle name="Followed Hyperlink" xfId="10195" builtinId="9" hidden="1"/>
    <cellStyle name="Followed Hyperlink" xfId="10197" builtinId="9" hidden="1"/>
    <cellStyle name="Followed Hyperlink" xfId="10199" builtinId="9" hidden="1"/>
    <cellStyle name="Followed Hyperlink" xfId="10201" builtinId="9" hidden="1"/>
    <cellStyle name="Followed Hyperlink" xfId="10203" builtinId="9" hidden="1"/>
    <cellStyle name="Followed Hyperlink" xfId="10205" builtinId="9" hidden="1"/>
    <cellStyle name="Followed Hyperlink" xfId="10207" builtinId="9" hidden="1"/>
    <cellStyle name="Followed Hyperlink" xfId="10209" builtinId="9" hidden="1"/>
    <cellStyle name="Followed Hyperlink" xfId="10211" builtinId="9" hidden="1"/>
    <cellStyle name="Followed Hyperlink" xfId="10213" builtinId="9" hidden="1"/>
    <cellStyle name="Followed Hyperlink" xfId="10215" builtinId="9" hidden="1"/>
    <cellStyle name="Followed Hyperlink" xfId="10217" builtinId="9" hidden="1"/>
    <cellStyle name="Followed Hyperlink" xfId="10219" builtinId="9" hidden="1"/>
    <cellStyle name="Followed Hyperlink" xfId="10221" builtinId="9" hidden="1"/>
    <cellStyle name="Followed Hyperlink" xfId="10223" builtinId="9" hidden="1"/>
    <cellStyle name="Followed Hyperlink" xfId="10225" builtinId="9" hidden="1"/>
    <cellStyle name="Followed Hyperlink" xfId="10227" builtinId="9" hidden="1"/>
    <cellStyle name="Followed Hyperlink" xfId="10229" builtinId="9" hidden="1"/>
    <cellStyle name="Followed Hyperlink" xfId="10231" builtinId="9" hidden="1"/>
    <cellStyle name="Followed Hyperlink" xfId="10233" builtinId="9" hidden="1"/>
    <cellStyle name="Followed Hyperlink" xfId="10235" builtinId="9" hidden="1"/>
    <cellStyle name="Followed Hyperlink" xfId="10237" builtinId="9" hidden="1"/>
    <cellStyle name="Followed Hyperlink" xfId="10239" builtinId="9" hidden="1"/>
    <cellStyle name="Followed Hyperlink" xfId="10241" builtinId="9" hidden="1"/>
    <cellStyle name="Followed Hyperlink" xfId="10243" builtinId="9" hidden="1"/>
    <cellStyle name="Followed Hyperlink" xfId="10245" builtinId="9" hidden="1"/>
    <cellStyle name="Followed Hyperlink" xfId="10247" builtinId="9" hidden="1"/>
    <cellStyle name="Followed Hyperlink" xfId="10249" builtinId="9" hidden="1"/>
    <cellStyle name="Followed Hyperlink" xfId="10251" builtinId="9" hidden="1"/>
    <cellStyle name="Followed Hyperlink" xfId="10253" builtinId="9" hidden="1"/>
    <cellStyle name="Followed Hyperlink" xfId="10255" builtinId="9" hidden="1"/>
    <cellStyle name="Followed Hyperlink" xfId="10257" builtinId="9" hidden="1"/>
    <cellStyle name="Followed Hyperlink" xfId="10259" builtinId="9" hidden="1"/>
    <cellStyle name="Followed Hyperlink" xfId="10261" builtinId="9" hidden="1"/>
    <cellStyle name="Followed Hyperlink" xfId="10263" builtinId="9" hidden="1"/>
    <cellStyle name="Followed Hyperlink" xfId="10265" builtinId="9" hidden="1"/>
    <cellStyle name="Followed Hyperlink" xfId="10267" builtinId="9" hidden="1"/>
    <cellStyle name="Followed Hyperlink" xfId="10269" builtinId="9" hidden="1"/>
    <cellStyle name="Followed Hyperlink" xfId="10271" builtinId="9" hidden="1"/>
    <cellStyle name="Followed Hyperlink" xfId="10273" builtinId="9" hidden="1"/>
    <cellStyle name="Followed Hyperlink" xfId="10275" builtinId="9" hidden="1"/>
    <cellStyle name="Followed Hyperlink" xfId="10277" builtinId="9" hidden="1"/>
    <cellStyle name="Followed Hyperlink" xfId="10279" builtinId="9" hidden="1"/>
    <cellStyle name="Followed Hyperlink" xfId="10281" builtinId="9" hidden="1"/>
    <cellStyle name="Followed Hyperlink" xfId="10283" builtinId="9" hidden="1"/>
    <cellStyle name="Followed Hyperlink" xfId="10285" builtinId="9" hidden="1"/>
    <cellStyle name="Followed Hyperlink" xfId="10287" builtinId="9" hidden="1"/>
    <cellStyle name="Followed Hyperlink" xfId="10289" builtinId="9" hidden="1"/>
    <cellStyle name="Followed Hyperlink" xfId="10291" builtinId="9" hidden="1"/>
    <cellStyle name="Followed Hyperlink" xfId="10293" builtinId="9" hidden="1"/>
    <cellStyle name="Followed Hyperlink" xfId="10295" builtinId="9" hidden="1"/>
    <cellStyle name="Followed Hyperlink" xfId="10297" builtinId="9" hidden="1"/>
    <cellStyle name="Followed Hyperlink" xfId="10299" builtinId="9" hidden="1"/>
    <cellStyle name="Followed Hyperlink" xfId="10301" builtinId="9" hidden="1"/>
    <cellStyle name="Followed Hyperlink" xfId="10303" builtinId="9" hidden="1"/>
    <cellStyle name="Followed Hyperlink" xfId="10305" builtinId="9" hidden="1"/>
    <cellStyle name="Followed Hyperlink" xfId="10307" builtinId="9" hidden="1"/>
    <cellStyle name="Followed Hyperlink" xfId="10309" builtinId="9" hidden="1"/>
    <cellStyle name="Followed Hyperlink" xfId="10311" builtinId="9" hidden="1"/>
    <cellStyle name="Followed Hyperlink" xfId="10324" builtinId="9" hidden="1"/>
    <cellStyle name="Followed Hyperlink" xfId="10325" builtinId="9" hidden="1"/>
    <cellStyle name="Followed Hyperlink" xfId="10326" builtinId="9" hidden="1"/>
    <cellStyle name="Followed Hyperlink" xfId="10327" builtinId="9" hidden="1"/>
    <cellStyle name="Followed Hyperlink" xfId="10328" builtinId="9" hidden="1"/>
    <cellStyle name="Followed Hyperlink" xfId="10329" builtinId="9" hidden="1"/>
    <cellStyle name="Followed Hyperlink" xfId="10330" builtinId="9" hidden="1"/>
    <cellStyle name="Followed Hyperlink" xfId="10331" builtinId="9" hidden="1"/>
    <cellStyle name="Followed Hyperlink" xfId="10332" builtinId="9" hidden="1"/>
    <cellStyle name="Followed Hyperlink" xfId="10333" builtinId="9" hidden="1"/>
    <cellStyle name="Followed Hyperlink" xfId="10334" builtinId="9" hidden="1"/>
    <cellStyle name="Followed Hyperlink" xfId="10335" builtinId="9" hidden="1"/>
    <cellStyle name="Followed Hyperlink" xfId="10336" builtinId="9" hidden="1"/>
    <cellStyle name="Followed Hyperlink" xfId="10337" builtinId="9" hidden="1"/>
    <cellStyle name="Followed Hyperlink" xfId="10338" builtinId="9" hidden="1"/>
    <cellStyle name="Followed Hyperlink" xfId="10339" builtinId="9" hidden="1"/>
    <cellStyle name="Followed Hyperlink" xfId="10340" builtinId="9" hidden="1"/>
    <cellStyle name="Followed Hyperlink" xfId="10341" builtinId="9" hidden="1"/>
    <cellStyle name="Followed Hyperlink" xfId="10342" builtinId="9" hidden="1"/>
    <cellStyle name="Followed Hyperlink" xfId="10343" builtinId="9" hidden="1"/>
    <cellStyle name="Followed Hyperlink" xfId="10344" builtinId="9" hidden="1"/>
    <cellStyle name="Followed Hyperlink" xfId="10345" builtinId="9" hidden="1"/>
    <cellStyle name="Followed Hyperlink" xfId="10346" builtinId="9" hidden="1"/>
    <cellStyle name="Followed Hyperlink" xfId="10347" builtinId="9" hidden="1"/>
    <cellStyle name="Followed Hyperlink" xfId="10348" builtinId="9" hidden="1"/>
    <cellStyle name="Followed Hyperlink" xfId="10349" builtinId="9" hidden="1"/>
    <cellStyle name="Followed Hyperlink" xfId="10350" builtinId="9" hidden="1"/>
    <cellStyle name="Followed Hyperlink" xfId="10351" builtinId="9" hidden="1"/>
    <cellStyle name="Followed Hyperlink" xfId="10352" builtinId="9" hidden="1"/>
    <cellStyle name="Followed Hyperlink" xfId="10353" builtinId="9" hidden="1"/>
    <cellStyle name="Followed Hyperlink" xfId="10354" builtinId="9" hidden="1"/>
    <cellStyle name="Followed Hyperlink" xfId="10355" builtinId="9" hidden="1"/>
    <cellStyle name="Followed Hyperlink" xfId="10356" builtinId="9" hidden="1"/>
    <cellStyle name="Followed Hyperlink" xfId="10357" builtinId="9" hidden="1"/>
    <cellStyle name="Followed Hyperlink" xfId="10358" builtinId="9" hidden="1"/>
    <cellStyle name="Followed Hyperlink" xfId="10359" builtinId="9" hidden="1"/>
    <cellStyle name="Followed Hyperlink" xfId="10360" builtinId="9" hidden="1"/>
    <cellStyle name="Followed Hyperlink" xfId="10361" builtinId="9" hidden="1"/>
    <cellStyle name="Followed Hyperlink" xfId="10362" builtinId="9" hidden="1"/>
    <cellStyle name="Followed Hyperlink" xfId="10363" builtinId="9" hidden="1"/>
    <cellStyle name="Followed Hyperlink" xfId="10364" builtinId="9" hidden="1"/>
    <cellStyle name="Followed Hyperlink" xfId="10365" builtinId="9" hidden="1"/>
    <cellStyle name="Followed Hyperlink" xfId="10366" builtinId="9" hidden="1"/>
    <cellStyle name="Followed Hyperlink" xfId="10367" builtinId="9" hidden="1"/>
    <cellStyle name="Followed Hyperlink" xfId="10368" builtinId="9" hidden="1"/>
    <cellStyle name="Followed Hyperlink" xfId="10369" builtinId="9" hidden="1"/>
    <cellStyle name="Followed Hyperlink" xfId="10370" builtinId="9" hidden="1"/>
    <cellStyle name="Followed Hyperlink" xfId="10371" builtinId="9" hidden="1"/>
    <cellStyle name="Followed Hyperlink" xfId="10372" builtinId="9" hidden="1"/>
    <cellStyle name="Followed Hyperlink" xfId="10373" builtinId="9" hidden="1"/>
    <cellStyle name="Followed Hyperlink" xfId="10374" builtinId="9" hidden="1"/>
    <cellStyle name="Followed Hyperlink" xfId="10375" builtinId="9" hidden="1"/>
    <cellStyle name="Followed Hyperlink" xfId="10376" builtinId="9" hidden="1"/>
    <cellStyle name="Followed Hyperlink" xfId="10377" builtinId="9" hidden="1"/>
    <cellStyle name="Followed Hyperlink" xfId="10378" builtinId="9" hidden="1"/>
    <cellStyle name="Followed Hyperlink" xfId="10379" builtinId="9" hidden="1"/>
    <cellStyle name="Followed Hyperlink" xfId="10380" builtinId="9" hidden="1"/>
    <cellStyle name="Followed Hyperlink" xfId="10381" builtinId="9" hidden="1"/>
    <cellStyle name="Followed Hyperlink" xfId="10382" builtinId="9" hidden="1"/>
    <cellStyle name="Followed Hyperlink" xfId="10383" builtinId="9" hidden="1"/>
    <cellStyle name="Followed Hyperlink" xfId="10384" builtinId="9" hidden="1"/>
    <cellStyle name="Followed Hyperlink" xfId="10385" builtinId="9" hidden="1"/>
    <cellStyle name="Followed Hyperlink" xfId="10386" builtinId="9" hidden="1"/>
    <cellStyle name="Followed Hyperlink" xfId="10387" builtinId="9" hidden="1"/>
    <cellStyle name="Followed Hyperlink" xfId="10388" builtinId="9" hidden="1"/>
    <cellStyle name="Followed Hyperlink" xfId="10389" builtinId="9" hidden="1"/>
    <cellStyle name="Followed Hyperlink" xfId="10390" builtinId="9" hidden="1"/>
    <cellStyle name="Followed Hyperlink" xfId="10391" builtinId="9" hidden="1"/>
    <cellStyle name="Followed Hyperlink" xfId="10392" builtinId="9" hidden="1"/>
    <cellStyle name="Followed Hyperlink" xfId="10395" builtinId="9" hidden="1"/>
    <cellStyle name="Followed Hyperlink" xfId="10397" builtinId="9" hidden="1"/>
    <cellStyle name="Followed Hyperlink" xfId="10399" builtinId="9" hidden="1"/>
    <cellStyle name="Followed Hyperlink" xfId="10401" builtinId="9" hidden="1"/>
    <cellStyle name="Followed Hyperlink" xfId="10403" builtinId="9" hidden="1"/>
    <cellStyle name="Followed Hyperlink" xfId="10405" builtinId="9" hidden="1"/>
    <cellStyle name="Followed Hyperlink" xfId="10407" builtinId="9" hidden="1"/>
    <cellStyle name="Followed Hyperlink" xfId="10409" builtinId="9" hidden="1"/>
    <cellStyle name="Followed Hyperlink" xfId="10411" builtinId="9" hidden="1"/>
    <cellStyle name="Followed Hyperlink" xfId="10413" builtinId="9" hidden="1"/>
    <cellStyle name="Followed Hyperlink" xfId="10415" builtinId="9" hidden="1"/>
    <cellStyle name="Followed Hyperlink" xfId="10417" builtinId="9" hidden="1"/>
    <cellStyle name="Followed Hyperlink" xfId="10419" builtinId="9" hidden="1"/>
    <cellStyle name="Followed Hyperlink" xfId="10421" builtinId="9" hidden="1"/>
    <cellStyle name="Followed Hyperlink" xfId="10423" builtinId="9" hidden="1"/>
    <cellStyle name="Followed Hyperlink" xfId="10425" builtinId="9" hidden="1"/>
    <cellStyle name="Followed Hyperlink" xfId="10427" builtinId="9" hidden="1"/>
    <cellStyle name="Followed Hyperlink" xfId="10429" builtinId="9" hidden="1"/>
    <cellStyle name="Followed Hyperlink" xfId="10431" builtinId="9" hidden="1"/>
    <cellStyle name="Followed Hyperlink" xfId="10433" builtinId="9" hidden="1"/>
    <cellStyle name="Followed Hyperlink" xfId="10435" builtinId="9" hidden="1"/>
    <cellStyle name="Followed Hyperlink" xfId="10437" builtinId="9" hidden="1"/>
    <cellStyle name="Followed Hyperlink" xfId="10439" builtinId="9" hidden="1"/>
    <cellStyle name="Followed Hyperlink" xfId="10441" builtinId="9" hidden="1"/>
    <cellStyle name="Followed Hyperlink" xfId="10443" builtinId="9" hidden="1"/>
    <cellStyle name="Followed Hyperlink" xfId="10445" builtinId="9" hidden="1"/>
    <cellStyle name="Followed Hyperlink" xfId="10447" builtinId="9" hidden="1"/>
    <cellStyle name="Followed Hyperlink" xfId="10449" builtinId="9" hidden="1"/>
    <cellStyle name="Followed Hyperlink" xfId="10451" builtinId="9" hidden="1"/>
    <cellStyle name="Followed Hyperlink" xfId="10453" builtinId="9" hidden="1"/>
    <cellStyle name="Followed Hyperlink" xfId="10455" builtinId="9" hidden="1"/>
    <cellStyle name="Followed Hyperlink" xfId="10457" builtinId="9" hidden="1"/>
    <cellStyle name="Followed Hyperlink" xfId="10459" builtinId="9" hidden="1"/>
    <cellStyle name="Followed Hyperlink" xfId="10461" builtinId="9" hidden="1"/>
    <cellStyle name="Followed Hyperlink" xfId="10463" builtinId="9" hidden="1"/>
    <cellStyle name="Followed Hyperlink" xfId="10465" builtinId="9" hidden="1"/>
    <cellStyle name="Followed Hyperlink" xfId="10467" builtinId="9" hidden="1"/>
    <cellStyle name="Followed Hyperlink" xfId="10469" builtinId="9" hidden="1"/>
    <cellStyle name="Followed Hyperlink" xfId="10471" builtinId="9" hidden="1"/>
    <cellStyle name="Followed Hyperlink" xfId="10473" builtinId="9" hidden="1"/>
    <cellStyle name="Followed Hyperlink" xfId="10475" builtinId="9" hidden="1"/>
    <cellStyle name="Followed Hyperlink" xfId="10477" builtinId="9" hidden="1"/>
    <cellStyle name="Followed Hyperlink" xfId="10479" builtinId="9" hidden="1"/>
    <cellStyle name="Followed Hyperlink" xfId="10481" builtinId="9" hidden="1"/>
    <cellStyle name="Followed Hyperlink" xfId="10483" builtinId="9" hidden="1"/>
    <cellStyle name="Followed Hyperlink" xfId="10485" builtinId="9" hidden="1"/>
    <cellStyle name="Followed Hyperlink" xfId="10487" builtinId="9" hidden="1"/>
    <cellStyle name="Followed Hyperlink" xfId="10489" builtinId="9" hidden="1"/>
    <cellStyle name="Followed Hyperlink" xfId="10491" builtinId="9" hidden="1"/>
    <cellStyle name="Followed Hyperlink" xfId="10493" builtinId="9" hidden="1"/>
    <cellStyle name="Followed Hyperlink" xfId="10495" builtinId="9" hidden="1"/>
    <cellStyle name="Followed Hyperlink" xfId="10497" builtinId="9" hidden="1"/>
    <cellStyle name="Followed Hyperlink" xfId="10499" builtinId="9" hidden="1"/>
    <cellStyle name="Followed Hyperlink" xfId="10501" builtinId="9" hidden="1"/>
    <cellStyle name="Followed Hyperlink" xfId="10503" builtinId="9" hidden="1"/>
    <cellStyle name="Followed Hyperlink" xfId="10505" builtinId="9" hidden="1"/>
    <cellStyle name="Followed Hyperlink" xfId="10507" builtinId="9" hidden="1"/>
    <cellStyle name="Followed Hyperlink" xfId="10509" builtinId="9" hidden="1"/>
    <cellStyle name="Followed Hyperlink" xfId="10511" builtinId="9" hidden="1"/>
    <cellStyle name="Followed Hyperlink" xfId="10513" builtinId="9" hidden="1"/>
    <cellStyle name="Followed Hyperlink" xfId="10515" builtinId="9" hidden="1"/>
    <cellStyle name="Followed Hyperlink" xfId="10517" builtinId="9" hidden="1"/>
    <cellStyle name="Followed Hyperlink" xfId="10519" builtinId="9" hidden="1"/>
    <cellStyle name="Followed Hyperlink" xfId="10521" builtinId="9" hidden="1"/>
    <cellStyle name="Followed Hyperlink" xfId="10523" builtinId="9" hidden="1"/>
    <cellStyle name="Followed Hyperlink" xfId="10525" builtinId="9" hidden="1"/>
    <cellStyle name="Followed Hyperlink" xfId="10527" builtinId="9" hidden="1"/>
    <cellStyle name="Followed Hyperlink" xfId="10529" builtinId="9" hidden="1"/>
    <cellStyle name="Followed Hyperlink" xfId="10531" builtinId="9" hidden="1"/>
    <cellStyle name="Followed Hyperlink" xfId="10532" builtinId="9" hidden="1"/>
    <cellStyle name="Followed Hyperlink" xfId="10533" builtinId="9" hidden="1"/>
    <cellStyle name="Followed Hyperlink" xfId="10534" builtinId="9" hidden="1"/>
    <cellStyle name="Followed Hyperlink" xfId="10535" builtinId="9" hidden="1"/>
    <cellStyle name="Followed Hyperlink" xfId="10536" builtinId="9" hidden="1"/>
    <cellStyle name="Followed Hyperlink" xfId="10537" builtinId="9" hidden="1"/>
    <cellStyle name="Followed Hyperlink" xfId="10538" builtinId="9" hidden="1"/>
    <cellStyle name="Followed Hyperlink" xfId="10539" builtinId="9" hidden="1"/>
    <cellStyle name="Followed Hyperlink" xfId="10540" builtinId="9" hidden="1"/>
    <cellStyle name="Followed Hyperlink" xfId="10541" builtinId="9" hidden="1"/>
    <cellStyle name="Followed Hyperlink" xfId="10542" builtinId="9" hidden="1"/>
    <cellStyle name="Followed Hyperlink" xfId="10543" builtinId="9" hidden="1"/>
    <cellStyle name="Followed Hyperlink" xfId="10544" builtinId="9" hidden="1"/>
    <cellStyle name="Followed Hyperlink" xfId="10545" builtinId="9" hidden="1"/>
    <cellStyle name="Followed Hyperlink" xfId="10546" builtinId="9" hidden="1"/>
    <cellStyle name="Followed Hyperlink" xfId="10547" builtinId="9" hidden="1"/>
    <cellStyle name="Followed Hyperlink" xfId="10548" builtinId="9" hidden="1"/>
    <cellStyle name="Followed Hyperlink" xfId="10549" builtinId="9" hidden="1"/>
    <cellStyle name="Followed Hyperlink" xfId="10550" builtinId="9" hidden="1"/>
    <cellStyle name="Followed Hyperlink" xfId="10551" builtinId="9" hidden="1"/>
    <cellStyle name="Followed Hyperlink" xfId="10552" builtinId="9" hidden="1"/>
    <cellStyle name="Followed Hyperlink" xfId="10553" builtinId="9" hidden="1"/>
    <cellStyle name="Followed Hyperlink" xfId="10554" builtinId="9" hidden="1"/>
    <cellStyle name="Followed Hyperlink" xfId="10555" builtinId="9" hidden="1"/>
    <cellStyle name="Followed Hyperlink" xfId="10556" builtinId="9" hidden="1"/>
    <cellStyle name="Followed Hyperlink" xfId="10557" builtinId="9" hidden="1"/>
    <cellStyle name="Followed Hyperlink" xfId="10558" builtinId="9" hidden="1"/>
    <cellStyle name="Followed Hyperlink" xfId="10559" builtinId="9" hidden="1"/>
    <cellStyle name="Followed Hyperlink" xfId="10560" builtinId="9" hidden="1"/>
    <cellStyle name="Followed Hyperlink" xfId="10561" builtinId="9" hidden="1"/>
    <cellStyle name="Followed Hyperlink" xfId="10562" builtinId="9" hidden="1"/>
    <cellStyle name="Followed Hyperlink" xfId="10563" builtinId="9" hidden="1"/>
    <cellStyle name="Followed Hyperlink" xfId="10564" builtinId="9" hidden="1"/>
    <cellStyle name="Followed Hyperlink" xfId="10565" builtinId="9" hidden="1"/>
    <cellStyle name="Followed Hyperlink" xfId="10566" builtinId="9" hidden="1"/>
    <cellStyle name="Followed Hyperlink" xfId="10567" builtinId="9" hidden="1"/>
    <cellStyle name="Followed Hyperlink" xfId="10568" builtinId="9" hidden="1"/>
    <cellStyle name="Followed Hyperlink" xfId="10569" builtinId="9" hidden="1"/>
    <cellStyle name="Followed Hyperlink" xfId="10570" builtinId="9" hidden="1"/>
    <cellStyle name="Followed Hyperlink" xfId="10571" builtinId="9" hidden="1"/>
    <cellStyle name="Followed Hyperlink" xfId="10572" builtinId="9" hidden="1"/>
    <cellStyle name="Followed Hyperlink" xfId="10573" builtinId="9" hidden="1"/>
    <cellStyle name="Followed Hyperlink" xfId="10574" builtinId="9" hidden="1"/>
    <cellStyle name="Followed Hyperlink" xfId="10575" builtinId="9" hidden="1"/>
    <cellStyle name="Followed Hyperlink" xfId="10576" builtinId="9" hidden="1"/>
    <cellStyle name="Followed Hyperlink" xfId="10577" builtinId="9" hidden="1"/>
    <cellStyle name="Followed Hyperlink" xfId="10578" builtinId="9" hidden="1"/>
    <cellStyle name="Followed Hyperlink" xfId="10579" builtinId="9" hidden="1"/>
    <cellStyle name="Followed Hyperlink" xfId="10580" builtinId="9" hidden="1"/>
    <cellStyle name="Followed Hyperlink" xfId="10581" builtinId="9" hidden="1"/>
    <cellStyle name="Followed Hyperlink" xfId="10582" builtinId="9" hidden="1"/>
    <cellStyle name="Followed Hyperlink" xfId="10583" builtinId="9" hidden="1"/>
    <cellStyle name="Followed Hyperlink" xfId="10584" builtinId="9" hidden="1"/>
    <cellStyle name="Followed Hyperlink" xfId="10585" builtinId="9" hidden="1"/>
    <cellStyle name="Followed Hyperlink" xfId="10586" builtinId="9" hidden="1"/>
    <cellStyle name="Followed Hyperlink" xfId="10587" builtinId="9" hidden="1"/>
    <cellStyle name="Followed Hyperlink" xfId="10588" builtinId="9" hidden="1"/>
    <cellStyle name="Followed Hyperlink" xfId="10589" builtinId="9" hidden="1"/>
    <cellStyle name="Followed Hyperlink" xfId="10590" builtinId="9" hidden="1"/>
    <cellStyle name="Followed Hyperlink" xfId="10591" builtinId="9" hidden="1"/>
    <cellStyle name="Followed Hyperlink" xfId="10592" builtinId="9" hidden="1"/>
    <cellStyle name="Followed Hyperlink" xfId="10593" builtinId="9" hidden="1"/>
    <cellStyle name="Followed Hyperlink" xfId="10594" builtinId="9" hidden="1"/>
    <cellStyle name="Followed Hyperlink" xfId="10595" builtinId="9" hidden="1"/>
    <cellStyle name="Followed Hyperlink" xfId="10596" builtinId="9" hidden="1"/>
    <cellStyle name="Followed Hyperlink" xfId="10597" builtinId="9" hidden="1"/>
    <cellStyle name="Followed Hyperlink" xfId="10598" builtinId="9" hidden="1"/>
    <cellStyle name="Followed Hyperlink" xfId="10599" builtinId="9" hidden="1"/>
    <cellStyle name="Followed Hyperlink" xfId="10600" builtinId="9" hidden="1"/>
    <cellStyle name="Followed Hyperlink" xfId="10602" builtinId="9" hidden="1"/>
    <cellStyle name="Followed Hyperlink" xfId="10604" builtinId="9" hidden="1"/>
    <cellStyle name="Followed Hyperlink" xfId="10606" builtinId="9" hidden="1"/>
    <cellStyle name="Followed Hyperlink" xfId="10608" builtinId="9" hidden="1"/>
    <cellStyle name="Followed Hyperlink" xfId="10610" builtinId="9" hidden="1"/>
    <cellStyle name="Followed Hyperlink" xfId="10612" builtinId="9" hidden="1"/>
    <cellStyle name="Followed Hyperlink" xfId="10614" builtinId="9" hidden="1"/>
    <cellStyle name="Followed Hyperlink" xfId="10616" builtinId="9" hidden="1"/>
    <cellStyle name="Followed Hyperlink" xfId="10618" builtinId="9" hidden="1"/>
    <cellStyle name="Followed Hyperlink" xfId="10620" builtinId="9" hidden="1"/>
    <cellStyle name="Followed Hyperlink" xfId="10622" builtinId="9" hidden="1"/>
    <cellStyle name="Followed Hyperlink" xfId="10624" builtinId="9" hidden="1"/>
    <cellStyle name="Followed Hyperlink" xfId="10626" builtinId="9" hidden="1"/>
    <cellStyle name="Followed Hyperlink" xfId="10628" builtinId="9" hidden="1"/>
    <cellStyle name="Followed Hyperlink" xfId="10630" builtinId="9" hidden="1"/>
    <cellStyle name="Followed Hyperlink" xfId="10632" builtinId="9" hidden="1"/>
    <cellStyle name="Followed Hyperlink" xfId="10634" builtinId="9" hidden="1"/>
    <cellStyle name="Followed Hyperlink" xfId="10636" builtinId="9" hidden="1"/>
    <cellStyle name="Followed Hyperlink" xfId="10638" builtinId="9" hidden="1"/>
    <cellStyle name="Followed Hyperlink" xfId="10640" builtinId="9" hidden="1"/>
    <cellStyle name="Followed Hyperlink" xfId="10642" builtinId="9" hidden="1"/>
    <cellStyle name="Followed Hyperlink" xfId="10644" builtinId="9" hidden="1"/>
    <cellStyle name="Followed Hyperlink" xfId="10646" builtinId="9" hidden="1"/>
    <cellStyle name="Followed Hyperlink" xfId="10648" builtinId="9" hidden="1"/>
    <cellStyle name="Followed Hyperlink" xfId="10650" builtinId="9" hidden="1"/>
    <cellStyle name="Followed Hyperlink" xfId="10652" builtinId="9" hidden="1"/>
    <cellStyle name="Followed Hyperlink" xfId="10654" builtinId="9" hidden="1"/>
    <cellStyle name="Followed Hyperlink" xfId="10656" builtinId="9" hidden="1"/>
    <cellStyle name="Followed Hyperlink" xfId="10658" builtinId="9" hidden="1"/>
    <cellStyle name="Followed Hyperlink" xfId="10660" builtinId="9" hidden="1"/>
    <cellStyle name="Followed Hyperlink" xfId="10662" builtinId="9" hidden="1"/>
    <cellStyle name="Followed Hyperlink" xfId="10664" builtinId="9" hidden="1"/>
    <cellStyle name="Followed Hyperlink" xfId="10666" builtinId="9" hidden="1"/>
    <cellStyle name="Followed Hyperlink" xfId="10668" builtinId="9" hidden="1"/>
    <cellStyle name="Followed Hyperlink" xfId="10670" builtinId="9" hidden="1"/>
    <cellStyle name="Followed Hyperlink" xfId="10672" builtinId="9" hidden="1"/>
    <cellStyle name="Followed Hyperlink" xfId="10674" builtinId="9" hidden="1"/>
    <cellStyle name="Followed Hyperlink" xfId="10676" builtinId="9" hidden="1"/>
    <cellStyle name="Followed Hyperlink" xfId="10678" builtinId="9" hidden="1"/>
    <cellStyle name="Followed Hyperlink" xfId="10680" builtinId="9" hidden="1"/>
    <cellStyle name="Followed Hyperlink" xfId="10682" builtinId="9" hidden="1"/>
    <cellStyle name="Followed Hyperlink" xfId="10684" builtinId="9" hidden="1"/>
    <cellStyle name="Followed Hyperlink" xfId="10686" builtinId="9" hidden="1"/>
    <cellStyle name="Followed Hyperlink" xfId="10688" builtinId="9" hidden="1"/>
    <cellStyle name="Followed Hyperlink" xfId="10690" builtinId="9" hidden="1"/>
    <cellStyle name="Followed Hyperlink" xfId="10692" builtinId="9" hidden="1"/>
    <cellStyle name="Followed Hyperlink" xfId="10694" builtinId="9" hidden="1"/>
    <cellStyle name="Followed Hyperlink" xfId="10696" builtinId="9" hidden="1"/>
    <cellStyle name="Followed Hyperlink" xfId="10698" builtinId="9" hidden="1"/>
    <cellStyle name="Followed Hyperlink" xfId="10700" builtinId="9" hidden="1"/>
    <cellStyle name="Followed Hyperlink" xfId="10702" builtinId="9" hidden="1"/>
    <cellStyle name="Followed Hyperlink" xfId="10704" builtinId="9" hidden="1"/>
    <cellStyle name="Followed Hyperlink" xfId="10706" builtinId="9" hidden="1"/>
    <cellStyle name="Followed Hyperlink" xfId="10708" builtinId="9" hidden="1"/>
    <cellStyle name="Followed Hyperlink" xfId="10710" builtinId="9" hidden="1"/>
    <cellStyle name="Followed Hyperlink" xfId="10712" builtinId="9" hidden="1"/>
    <cellStyle name="Followed Hyperlink" xfId="10714" builtinId="9" hidden="1"/>
    <cellStyle name="Followed Hyperlink" xfId="10716" builtinId="9" hidden="1"/>
    <cellStyle name="Followed Hyperlink" xfId="10718" builtinId="9" hidden="1"/>
    <cellStyle name="Followed Hyperlink" xfId="10720" builtinId="9" hidden="1"/>
    <cellStyle name="Followed Hyperlink" xfId="10722" builtinId="9" hidden="1"/>
    <cellStyle name="Followed Hyperlink" xfId="10724" builtinId="9" hidden="1"/>
    <cellStyle name="Followed Hyperlink" xfId="10726" builtinId="9" hidden="1"/>
    <cellStyle name="Followed Hyperlink" xfId="10728" builtinId="9" hidden="1"/>
    <cellStyle name="Followed Hyperlink" xfId="10730" builtinId="9" hidden="1"/>
    <cellStyle name="Followed Hyperlink" xfId="10732" builtinId="9" hidden="1"/>
    <cellStyle name="Followed Hyperlink" xfId="10734" builtinId="9" hidden="1"/>
    <cellStyle name="Followed Hyperlink" xfId="10736" builtinId="9" hidden="1"/>
    <cellStyle name="Followed Hyperlink" xfId="10738" builtinId="9" hidden="1"/>
    <cellStyle name="Followed Hyperlink" xfId="10761" builtinId="9" hidden="1"/>
    <cellStyle name="Followed Hyperlink" xfId="10763" builtinId="9" hidden="1"/>
    <cellStyle name="Followed Hyperlink" xfId="10765" builtinId="9" hidden="1"/>
    <cellStyle name="Followed Hyperlink" xfId="10767" builtinId="9" hidden="1"/>
    <cellStyle name="Followed Hyperlink" xfId="10769" builtinId="9" hidden="1"/>
    <cellStyle name="Followed Hyperlink" xfId="10771" builtinId="9" hidden="1"/>
    <cellStyle name="Followed Hyperlink" xfId="10773" builtinId="9" hidden="1"/>
    <cellStyle name="Followed Hyperlink" xfId="10775" builtinId="9" hidden="1"/>
    <cellStyle name="Followed Hyperlink" xfId="10785" builtinId="9" hidden="1"/>
    <cellStyle name="Followed Hyperlink" xfId="10787" builtinId="9" hidden="1"/>
    <cellStyle name="Followed Hyperlink" xfId="10789" builtinId="9" hidden="1"/>
    <cellStyle name="Followed Hyperlink" xfId="10791" builtinId="9" hidden="1"/>
    <cellStyle name="Followed Hyperlink" xfId="10793" builtinId="9" hidden="1"/>
    <cellStyle name="Followed Hyperlink" xfId="10795" builtinId="9" hidden="1"/>
    <cellStyle name="Followed Hyperlink" xfId="10797" builtinId="9" hidden="1"/>
    <cellStyle name="Followed Hyperlink" xfId="10799" builtinId="9" hidden="1"/>
    <cellStyle name="Followed Hyperlink" xfId="10801" builtinId="9" hidden="1"/>
    <cellStyle name="Followed Hyperlink" xfId="10803" builtinId="9" hidden="1"/>
    <cellStyle name="Followed Hyperlink" xfId="10805" builtinId="9" hidden="1"/>
    <cellStyle name="Followed Hyperlink" xfId="10807" builtinId="9" hidden="1"/>
    <cellStyle name="Followed Hyperlink" xfId="10809" builtinId="9" hidden="1"/>
    <cellStyle name="Followed Hyperlink" xfId="10811" builtinId="9" hidden="1"/>
    <cellStyle name="Followed Hyperlink" xfId="10813" builtinId="9" hidden="1"/>
    <cellStyle name="Followed Hyperlink" xfId="10815" builtinId="9" hidden="1"/>
    <cellStyle name="Followed Hyperlink" xfId="10817" builtinId="9" hidden="1"/>
    <cellStyle name="Followed Hyperlink" xfId="10819" builtinId="9" hidden="1"/>
    <cellStyle name="Followed Hyperlink" xfId="10821" builtinId="9" hidden="1"/>
    <cellStyle name="Followed Hyperlink" xfId="10823" builtinId="9" hidden="1"/>
    <cellStyle name="Followed Hyperlink" xfId="10825" builtinId="9" hidden="1"/>
    <cellStyle name="Followed Hyperlink" xfId="10827" builtinId="9" hidden="1"/>
    <cellStyle name="Followed Hyperlink" xfId="10829" builtinId="9" hidden="1"/>
    <cellStyle name="Followed Hyperlink" xfId="10831" builtinId="9" hidden="1"/>
    <cellStyle name="Followed Hyperlink" xfId="10833" builtinId="9" hidden="1"/>
    <cellStyle name="Followed Hyperlink" xfId="10835" builtinId="9" hidden="1"/>
    <cellStyle name="Followed Hyperlink" xfId="10837" builtinId="9" hidden="1"/>
    <cellStyle name="Followed Hyperlink" xfId="10839" builtinId="9" hidden="1"/>
    <cellStyle name="Followed Hyperlink" xfId="10841" builtinId="9" hidden="1"/>
    <cellStyle name="Followed Hyperlink" xfId="10843" builtinId="9" hidden="1"/>
    <cellStyle name="Followed Hyperlink" xfId="10845" builtinId="9" hidden="1"/>
    <cellStyle name="Followed Hyperlink" xfId="10847" builtinId="9" hidden="1"/>
    <cellStyle name="Followed Hyperlink" xfId="10849" builtinId="9" hidden="1"/>
    <cellStyle name="Followed Hyperlink" xfId="10851" builtinId="9" hidden="1"/>
    <cellStyle name="Followed Hyperlink" xfId="10853" builtinId="9" hidden="1"/>
    <cellStyle name="Followed Hyperlink" xfId="10855" builtinId="9" hidden="1"/>
    <cellStyle name="Followed Hyperlink" xfId="10857" builtinId="9" hidden="1"/>
    <cellStyle name="Followed Hyperlink" xfId="10859" builtinId="9" hidden="1"/>
    <cellStyle name="Followed Hyperlink" xfId="10861" builtinId="9" hidden="1"/>
    <cellStyle name="Followed Hyperlink" xfId="10863" builtinId="9" hidden="1"/>
    <cellStyle name="Followed Hyperlink" xfId="10865" builtinId="9" hidden="1"/>
    <cellStyle name="Followed Hyperlink" xfId="10867" builtinId="9" hidden="1"/>
    <cellStyle name="Followed Hyperlink" xfId="10869" builtinId="9" hidden="1"/>
    <cellStyle name="Followed Hyperlink" xfId="10871" builtinId="9" hidden="1"/>
    <cellStyle name="Followed Hyperlink" xfId="10873" builtinId="9" hidden="1"/>
    <cellStyle name="Followed Hyperlink" xfId="10875" builtinId="9" hidden="1"/>
    <cellStyle name="Followed Hyperlink" xfId="10877" builtinId="9" hidden="1"/>
    <cellStyle name="Followed Hyperlink" xfId="10879" builtinId="9" hidden="1"/>
    <cellStyle name="Followed Hyperlink" xfId="10881" builtinId="9" hidden="1"/>
    <cellStyle name="Followed Hyperlink" xfId="10883" builtinId="9" hidden="1"/>
    <cellStyle name="Followed Hyperlink" xfId="10885" builtinId="9" hidden="1"/>
    <cellStyle name="Followed Hyperlink" xfId="10887" builtinId="9" hidden="1"/>
    <cellStyle name="Followed Hyperlink" xfId="10889" builtinId="9" hidden="1"/>
    <cellStyle name="Followed Hyperlink" xfId="10891" builtinId="9" hidden="1"/>
    <cellStyle name="Followed Hyperlink" xfId="10893" builtinId="9" hidden="1"/>
    <cellStyle name="Followed Hyperlink" xfId="10895" builtinId="9" hidden="1"/>
    <cellStyle name="Followed Hyperlink" xfId="10897" builtinId="9" hidden="1"/>
    <cellStyle name="Followed Hyperlink" xfId="10899" builtinId="9" hidden="1"/>
    <cellStyle name="Followed Hyperlink" xfId="10901" builtinId="9" hidden="1"/>
    <cellStyle name="Followed Hyperlink" xfId="10903" builtinId="9" hidden="1"/>
    <cellStyle name="Followed Hyperlink" xfId="10905" builtinId="9" hidden="1"/>
    <cellStyle name="Followed Hyperlink" xfId="10912" builtinId="9" hidden="1"/>
    <cellStyle name="Followed Hyperlink" xfId="10913" builtinId="9" hidden="1"/>
    <cellStyle name="Followed Hyperlink" xfId="10914" builtinId="9" hidden="1"/>
    <cellStyle name="Followed Hyperlink" xfId="10915" builtinId="9" hidden="1"/>
    <cellStyle name="Followed Hyperlink" xfId="10916" builtinId="9" hidden="1"/>
    <cellStyle name="Followed Hyperlink" xfId="10917" builtinId="9" hidden="1"/>
    <cellStyle name="Followed Hyperlink" xfId="10918" builtinId="9" hidden="1"/>
    <cellStyle name="Followed Hyperlink" xfId="10919" builtinId="9" hidden="1"/>
    <cellStyle name="Followed Hyperlink" xfId="10920" builtinId="9" hidden="1"/>
    <cellStyle name="Followed Hyperlink" xfId="10921" builtinId="9" hidden="1"/>
    <cellStyle name="Followed Hyperlink" xfId="10922" builtinId="9" hidden="1"/>
    <cellStyle name="Followed Hyperlink" xfId="10923" builtinId="9" hidden="1"/>
    <cellStyle name="Followed Hyperlink" xfId="10924" builtinId="9" hidden="1"/>
    <cellStyle name="Followed Hyperlink" xfId="10925" builtinId="9" hidden="1"/>
    <cellStyle name="Followed Hyperlink" xfId="10926" builtinId="9" hidden="1"/>
    <cellStyle name="Followed Hyperlink" xfId="10927" builtinId="9" hidden="1"/>
    <cellStyle name="Followed Hyperlink" xfId="10928" builtinId="9" hidden="1"/>
    <cellStyle name="Followed Hyperlink" xfId="10929" builtinId="9" hidden="1"/>
    <cellStyle name="Followed Hyperlink" xfId="10930" builtinId="9" hidden="1"/>
    <cellStyle name="Followed Hyperlink" xfId="10931" builtinId="9" hidden="1"/>
    <cellStyle name="Followed Hyperlink" xfId="10932" builtinId="9" hidden="1"/>
    <cellStyle name="Followed Hyperlink" xfId="10933" builtinId="9" hidden="1"/>
    <cellStyle name="Followed Hyperlink" xfId="10934" builtinId="9" hidden="1"/>
    <cellStyle name="Followed Hyperlink" xfId="10935" builtinId="9" hidden="1"/>
    <cellStyle name="Followed Hyperlink" xfId="10936" builtinId="9" hidden="1"/>
    <cellStyle name="Followed Hyperlink" xfId="10937" builtinId="9" hidden="1"/>
    <cellStyle name="Followed Hyperlink" xfId="10938" builtinId="9" hidden="1"/>
    <cellStyle name="Followed Hyperlink" xfId="10939" builtinId="9" hidden="1"/>
    <cellStyle name="Followed Hyperlink" xfId="10940" builtinId="9" hidden="1"/>
    <cellStyle name="Followed Hyperlink" xfId="10941" builtinId="9" hidden="1"/>
    <cellStyle name="Followed Hyperlink" xfId="10942" builtinId="9" hidden="1"/>
    <cellStyle name="Followed Hyperlink" xfId="10943" builtinId="9" hidden="1"/>
    <cellStyle name="Followed Hyperlink" xfId="10944" builtinId="9" hidden="1"/>
    <cellStyle name="Followed Hyperlink" xfId="10945" builtinId="9" hidden="1"/>
    <cellStyle name="Followed Hyperlink" xfId="10946" builtinId="9" hidden="1"/>
    <cellStyle name="Followed Hyperlink" xfId="10947" builtinId="9" hidden="1"/>
    <cellStyle name="Followed Hyperlink" xfId="10948" builtinId="9" hidden="1"/>
    <cellStyle name="Followed Hyperlink" xfId="10949" builtinId="9" hidden="1"/>
    <cellStyle name="Followed Hyperlink" xfId="10950" builtinId="9" hidden="1"/>
    <cellStyle name="Followed Hyperlink" xfId="10951" builtinId="9" hidden="1"/>
    <cellStyle name="Followed Hyperlink" xfId="10952" builtinId="9" hidden="1"/>
    <cellStyle name="Followed Hyperlink" xfId="10953" builtinId="9" hidden="1"/>
    <cellStyle name="Followed Hyperlink" xfId="10954" builtinId="9" hidden="1"/>
    <cellStyle name="Followed Hyperlink" xfId="10955" builtinId="9" hidden="1"/>
    <cellStyle name="Followed Hyperlink" xfId="10956" builtinId="9" hidden="1"/>
    <cellStyle name="Followed Hyperlink" xfId="10957" builtinId="9" hidden="1"/>
    <cellStyle name="Followed Hyperlink" xfId="10958" builtinId="9" hidden="1"/>
    <cellStyle name="Followed Hyperlink" xfId="10959" builtinId="9" hidden="1"/>
    <cellStyle name="Followed Hyperlink" xfId="10960" builtinId="9" hidden="1"/>
    <cellStyle name="Followed Hyperlink" xfId="10961" builtinId="9" hidden="1"/>
    <cellStyle name="Followed Hyperlink" xfId="10962" builtinId="9" hidden="1"/>
    <cellStyle name="Followed Hyperlink" xfId="10963" builtinId="9" hidden="1"/>
    <cellStyle name="Followed Hyperlink" xfId="10964" builtinId="9" hidden="1"/>
    <cellStyle name="Followed Hyperlink" xfId="10965" builtinId="9" hidden="1"/>
    <cellStyle name="Followed Hyperlink" xfId="10966" builtinId="9" hidden="1"/>
    <cellStyle name="Followed Hyperlink" xfId="10967" builtinId="9" hidden="1"/>
    <cellStyle name="Followed Hyperlink" xfId="10968" builtinId="9" hidden="1"/>
    <cellStyle name="Followed Hyperlink" xfId="10969" builtinId="9" hidden="1"/>
    <cellStyle name="Followed Hyperlink" xfId="10970" builtinId="9" hidden="1"/>
    <cellStyle name="Followed Hyperlink" xfId="10971" builtinId="9" hidden="1"/>
    <cellStyle name="Followed Hyperlink" xfId="10972" builtinId="9" hidden="1"/>
    <cellStyle name="Followed Hyperlink" xfId="10973" builtinId="9" hidden="1"/>
    <cellStyle name="Followed Hyperlink" xfId="10974" builtinId="9" hidden="1"/>
    <cellStyle name="Followed Hyperlink" xfId="10975" builtinId="9" hidden="1"/>
    <cellStyle name="Followed Hyperlink" xfId="10976" builtinId="9" hidden="1"/>
    <cellStyle name="Followed Hyperlink" xfId="10977" builtinId="9" hidden="1"/>
    <cellStyle name="Followed Hyperlink" xfId="10978" builtinId="9" hidden="1"/>
    <cellStyle name="Followed Hyperlink" xfId="10979" builtinId="9" hidden="1"/>
    <cellStyle name="Followed Hyperlink" xfId="10980" builtinId="9" hidden="1"/>
    <cellStyle name="Followed Hyperlink" xfId="10982" builtinId="9" hidden="1"/>
    <cellStyle name="Followed Hyperlink" xfId="10984" builtinId="9" hidden="1"/>
    <cellStyle name="Followed Hyperlink" xfId="10986" builtinId="9" hidden="1"/>
    <cellStyle name="Followed Hyperlink" xfId="10988" builtinId="9" hidden="1"/>
    <cellStyle name="Followed Hyperlink" xfId="10990" builtinId="9" hidden="1"/>
    <cellStyle name="Followed Hyperlink" xfId="10992" builtinId="9" hidden="1"/>
    <cellStyle name="Followed Hyperlink" xfId="10994" builtinId="9" hidden="1"/>
    <cellStyle name="Followed Hyperlink" xfId="10996" builtinId="9" hidden="1"/>
    <cellStyle name="Followed Hyperlink" xfId="11006" builtinId="9" hidden="1"/>
    <cellStyle name="Followed Hyperlink" xfId="11008" builtinId="9" hidden="1"/>
    <cellStyle name="Followed Hyperlink" xfId="11010" builtinId="9" hidden="1"/>
    <cellStyle name="Followed Hyperlink" xfId="11012" builtinId="9" hidden="1"/>
    <cellStyle name="Followed Hyperlink" xfId="11014" builtinId="9" hidden="1"/>
    <cellStyle name="Followed Hyperlink" xfId="11016" builtinId="9" hidden="1"/>
    <cellStyle name="Followed Hyperlink" xfId="11018" builtinId="9" hidden="1"/>
    <cellStyle name="Followed Hyperlink" xfId="11020" builtinId="9" hidden="1"/>
    <cellStyle name="Followed Hyperlink" xfId="11022" builtinId="9" hidden="1"/>
    <cellStyle name="Followed Hyperlink" xfId="11024" builtinId="9" hidden="1"/>
    <cellStyle name="Followed Hyperlink" xfId="11026" builtinId="9" hidden="1"/>
    <cellStyle name="Followed Hyperlink" xfId="11028" builtinId="9" hidden="1"/>
    <cellStyle name="Followed Hyperlink" xfId="11030" builtinId="9" hidden="1"/>
    <cellStyle name="Followed Hyperlink" xfId="11032" builtinId="9" hidden="1"/>
    <cellStyle name="Followed Hyperlink" xfId="11034" builtinId="9" hidden="1"/>
    <cellStyle name="Followed Hyperlink" xfId="11036" builtinId="9" hidden="1"/>
    <cellStyle name="Followed Hyperlink" xfId="11038" builtinId="9" hidden="1"/>
    <cellStyle name="Followed Hyperlink" xfId="11040" builtinId="9" hidden="1"/>
    <cellStyle name="Followed Hyperlink" xfId="11042" builtinId="9" hidden="1"/>
    <cellStyle name="Followed Hyperlink" xfId="11044" builtinId="9" hidden="1"/>
    <cellStyle name="Followed Hyperlink" xfId="11046" builtinId="9" hidden="1"/>
    <cellStyle name="Followed Hyperlink" xfId="11048" builtinId="9" hidden="1"/>
    <cellStyle name="Followed Hyperlink" xfId="11050" builtinId="9" hidden="1"/>
    <cellStyle name="Followed Hyperlink" xfId="11052" builtinId="9" hidden="1"/>
    <cellStyle name="Followed Hyperlink" xfId="11054" builtinId="9" hidden="1"/>
    <cellStyle name="Followed Hyperlink" xfId="11056" builtinId="9" hidden="1"/>
    <cellStyle name="Followed Hyperlink" xfId="11058" builtinId="9" hidden="1"/>
    <cellStyle name="Followed Hyperlink" xfId="11060" builtinId="9" hidden="1"/>
    <cellStyle name="Followed Hyperlink" xfId="11062" builtinId="9" hidden="1"/>
    <cellStyle name="Followed Hyperlink" xfId="11064" builtinId="9" hidden="1"/>
    <cellStyle name="Followed Hyperlink" xfId="11066" builtinId="9" hidden="1"/>
    <cellStyle name="Followed Hyperlink" xfId="11068" builtinId="9" hidden="1"/>
    <cellStyle name="Followed Hyperlink" xfId="11070" builtinId="9" hidden="1"/>
    <cellStyle name="Followed Hyperlink" xfId="11072" builtinId="9" hidden="1"/>
    <cellStyle name="Followed Hyperlink" xfId="11074" builtinId="9" hidden="1"/>
    <cellStyle name="Followed Hyperlink" xfId="11076" builtinId="9" hidden="1"/>
    <cellStyle name="Followed Hyperlink" xfId="11078" builtinId="9" hidden="1"/>
    <cellStyle name="Followed Hyperlink" xfId="11080" builtinId="9" hidden="1"/>
    <cellStyle name="Followed Hyperlink" xfId="11082" builtinId="9" hidden="1"/>
    <cellStyle name="Followed Hyperlink" xfId="11084" builtinId="9" hidden="1"/>
    <cellStyle name="Followed Hyperlink" xfId="11086" builtinId="9" hidden="1"/>
    <cellStyle name="Followed Hyperlink" xfId="11088" builtinId="9" hidden="1"/>
    <cellStyle name="Followed Hyperlink" xfId="11090" builtinId="9" hidden="1"/>
    <cellStyle name="Followed Hyperlink" xfId="11092" builtinId="9" hidden="1"/>
    <cellStyle name="Followed Hyperlink" xfId="11094" builtinId="9" hidden="1"/>
    <cellStyle name="Followed Hyperlink" xfId="11096" builtinId="9" hidden="1"/>
    <cellStyle name="Followed Hyperlink" xfId="11098" builtinId="9" hidden="1"/>
    <cellStyle name="Followed Hyperlink" xfId="11100" builtinId="9" hidden="1"/>
    <cellStyle name="Followed Hyperlink" xfId="11102" builtinId="9" hidden="1"/>
    <cellStyle name="Followed Hyperlink" xfId="11104" builtinId="9" hidden="1"/>
    <cellStyle name="Followed Hyperlink" xfId="11106" builtinId="9" hidden="1"/>
    <cellStyle name="Followed Hyperlink" xfId="11108" builtinId="9" hidden="1"/>
    <cellStyle name="Followed Hyperlink" xfId="11110" builtinId="9" hidden="1"/>
    <cellStyle name="Followed Hyperlink" xfId="11112" builtinId="9" hidden="1"/>
    <cellStyle name="Followed Hyperlink" xfId="11114" builtinId="9" hidden="1"/>
    <cellStyle name="Followed Hyperlink" xfId="11116" builtinId="9" hidden="1"/>
    <cellStyle name="Followed Hyperlink" xfId="11118" builtinId="9" hidden="1"/>
    <cellStyle name="Followed Hyperlink" xfId="11120" builtinId="9" hidden="1"/>
    <cellStyle name="Followed Hyperlink" xfId="11122" builtinId="9" hidden="1"/>
    <cellStyle name="Followed Hyperlink" xfId="11124" builtinId="9" hidden="1"/>
    <cellStyle name="Followed Hyperlink" xfId="11126" builtinId="9" hidden="1"/>
    <cellStyle name="Followed Hyperlink" xfId="11139" builtinId="9" hidden="1"/>
    <cellStyle name="Followed Hyperlink" xfId="11140" builtinId="9" hidden="1"/>
    <cellStyle name="Followed Hyperlink" xfId="11141" builtinId="9" hidden="1"/>
    <cellStyle name="Followed Hyperlink" xfId="11142" builtinId="9" hidden="1"/>
    <cellStyle name="Followed Hyperlink" xfId="11143" builtinId="9" hidden="1"/>
    <cellStyle name="Followed Hyperlink" xfId="11144" builtinId="9" hidden="1"/>
    <cellStyle name="Followed Hyperlink" xfId="11145" builtinId="9" hidden="1"/>
    <cellStyle name="Followed Hyperlink" xfId="11146" builtinId="9" hidden="1"/>
    <cellStyle name="Followed Hyperlink" xfId="11147" builtinId="9" hidden="1"/>
    <cellStyle name="Followed Hyperlink" xfId="11148" builtinId="9" hidden="1"/>
    <cellStyle name="Followed Hyperlink" xfId="11149" builtinId="9" hidden="1"/>
    <cellStyle name="Followed Hyperlink" xfId="11150" builtinId="9" hidden="1"/>
    <cellStyle name="Followed Hyperlink" xfId="11151" builtinId="9" hidden="1"/>
    <cellStyle name="Followed Hyperlink" xfId="11152" builtinId="9" hidden="1"/>
    <cellStyle name="Followed Hyperlink" xfId="11153" builtinId="9" hidden="1"/>
    <cellStyle name="Followed Hyperlink" xfId="11154" builtinId="9" hidden="1"/>
    <cellStyle name="Followed Hyperlink" xfId="11155" builtinId="9" hidden="1"/>
    <cellStyle name="Followed Hyperlink" xfId="11156" builtinId="9" hidden="1"/>
    <cellStyle name="Followed Hyperlink" xfId="11157" builtinId="9" hidden="1"/>
    <cellStyle name="Followed Hyperlink" xfId="11158" builtinId="9" hidden="1"/>
    <cellStyle name="Followed Hyperlink" xfId="11159" builtinId="9" hidden="1"/>
    <cellStyle name="Followed Hyperlink" xfId="11160" builtinId="9" hidden="1"/>
    <cellStyle name="Followed Hyperlink" xfId="11161" builtinId="9" hidden="1"/>
    <cellStyle name="Followed Hyperlink" xfId="11162" builtinId="9" hidden="1"/>
    <cellStyle name="Followed Hyperlink" xfId="11163" builtinId="9" hidden="1"/>
    <cellStyle name="Followed Hyperlink" xfId="11164" builtinId="9" hidden="1"/>
    <cellStyle name="Followed Hyperlink" xfId="11165" builtinId="9" hidden="1"/>
    <cellStyle name="Followed Hyperlink" xfId="11166" builtinId="9" hidden="1"/>
    <cellStyle name="Followed Hyperlink" xfId="11167" builtinId="9" hidden="1"/>
    <cellStyle name="Followed Hyperlink" xfId="11168" builtinId="9" hidden="1"/>
    <cellStyle name="Followed Hyperlink" xfId="11169" builtinId="9" hidden="1"/>
    <cellStyle name="Followed Hyperlink" xfId="11170" builtinId="9" hidden="1"/>
    <cellStyle name="Followed Hyperlink" xfId="11171" builtinId="9" hidden="1"/>
    <cellStyle name="Followed Hyperlink" xfId="11172" builtinId="9" hidden="1"/>
    <cellStyle name="Followed Hyperlink" xfId="11173" builtinId="9" hidden="1"/>
    <cellStyle name="Followed Hyperlink" xfId="11174" builtinId="9" hidden="1"/>
    <cellStyle name="Followed Hyperlink" xfId="11175" builtinId="9" hidden="1"/>
    <cellStyle name="Followed Hyperlink" xfId="11176" builtinId="9" hidden="1"/>
    <cellStyle name="Followed Hyperlink" xfId="11177" builtinId="9" hidden="1"/>
    <cellStyle name="Followed Hyperlink" xfId="11178" builtinId="9" hidden="1"/>
    <cellStyle name="Followed Hyperlink" xfId="11179" builtinId="9" hidden="1"/>
    <cellStyle name="Followed Hyperlink" xfId="11180" builtinId="9" hidden="1"/>
    <cellStyle name="Followed Hyperlink" xfId="11181" builtinId="9" hidden="1"/>
    <cellStyle name="Followed Hyperlink" xfId="11182" builtinId="9" hidden="1"/>
    <cellStyle name="Followed Hyperlink" xfId="11183" builtinId="9" hidden="1"/>
    <cellStyle name="Followed Hyperlink" xfId="11184" builtinId="9" hidden="1"/>
    <cellStyle name="Followed Hyperlink" xfId="11185" builtinId="9" hidden="1"/>
    <cellStyle name="Followed Hyperlink" xfId="11186" builtinId="9" hidden="1"/>
    <cellStyle name="Followed Hyperlink" xfId="11187" builtinId="9" hidden="1"/>
    <cellStyle name="Followed Hyperlink" xfId="11188" builtinId="9" hidden="1"/>
    <cellStyle name="Followed Hyperlink" xfId="11189" builtinId="9" hidden="1"/>
    <cellStyle name="Followed Hyperlink" xfId="11190" builtinId="9" hidden="1"/>
    <cellStyle name="Followed Hyperlink" xfId="11191" builtinId="9" hidden="1"/>
    <cellStyle name="Followed Hyperlink" xfId="11192" builtinId="9" hidden="1"/>
    <cellStyle name="Followed Hyperlink" xfId="11193" builtinId="9" hidden="1"/>
    <cellStyle name="Followed Hyperlink" xfId="11194" builtinId="9" hidden="1"/>
    <cellStyle name="Followed Hyperlink" xfId="11195" builtinId="9" hidden="1"/>
    <cellStyle name="Followed Hyperlink" xfId="11196" builtinId="9" hidden="1"/>
    <cellStyle name="Followed Hyperlink" xfId="11197" builtinId="9" hidden="1"/>
    <cellStyle name="Followed Hyperlink" xfId="11198" builtinId="9" hidden="1"/>
    <cellStyle name="Followed Hyperlink" xfId="11199" builtinId="9" hidden="1"/>
    <cellStyle name="Followed Hyperlink" xfId="11200" builtinId="9" hidden="1"/>
    <cellStyle name="Followed Hyperlink" xfId="11201" builtinId="9" hidden="1"/>
    <cellStyle name="Followed Hyperlink" xfId="11202" builtinId="9" hidden="1"/>
    <cellStyle name="Followed Hyperlink" xfId="11203" builtinId="9" hidden="1"/>
    <cellStyle name="Followed Hyperlink" xfId="11204" builtinId="9" hidden="1"/>
    <cellStyle name="Followed Hyperlink" xfId="11205" builtinId="9" hidden="1"/>
    <cellStyle name="Followed Hyperlink" xfId="11206" builtinId="9" hidden="1"/>
    <cellStyle name="Followed Hyperlink" xfId="11207" builtinId="9" hidden="1"/>
    <cellStyle name="Followed Hyperlink" xfId="11209" builtinId="9" hidden="1"/>
    <cellStyle name="Followed Hyperlink" xfId="9236" builtinId="9" hidden="1"/>
    <cellStyle name="Followed Hyperlink" xfId="8998" builtinId="9" hidden="1"/>
    <cellStyle name="Followed Hyperlink" xfId="3952" builtinId="9" hidden="1"/>
    <cellStyle name="Followed Hyperlink" xfId="5596" builtinId="9" hidden="1"/>
    <cellStyle name="Followed Hyperlink" xfId="10315" builtinId="9" hidden="1"/>
    <cellStyle name="Followed Hyperlink" xfId="9846" builtinId="9" hidden="1"/>
    <cellStyle name="Followed Hyperlink" xfId="9368" builtinId="9" hidden="1"/>
    <cellStyle name="Followed Hyperlink" xfId="9130" builtinId="9" hidden="1"/>
    <cellStyle name="Followed Hyperlink" xfId="8108" builtinId="9" hidden="1"/>
    <cellStyle name="Followed Hyperlink" xfId="9927" builtinId="9" hidden="1"/>
    <cellStyle name="Followed Hyperlink" xfId="9458" builtinId="9" hidden="1"/>
    <cellStyle name="Followed Hyperlink" xfId="8539" builtinId="9" hidden="1"/>
    <cellStyle name="Followed Hyperlink" xfId="8784" builtinId="9" hidden="1"/>
    <cellStyle name="Followed Hyperlink" xfId="10183" builtinId="9" hidden="1"/>
    <cellStyle name="Followed Hyperlink" xfId="9713" builtinId="9" hidden="1"/>
    <cellStyle name="Followed Hyperlink" xfId="9235" builtinId="9" hidden="1"/>
    <cellStyle name="Followed Hyperlink" xfId="8997" builtinId="9" hidden="1"/>
    <cellStyle name="Followed Hyperlink" xfId="3794" builtinId="9" hidden="1"/>
    <cellStyle name="Followed Hyperlink" xfId="4052" builtinId="9" hidden="1"/>
    <cellStyle name="Followed Hyperlink" xfId="6320" builtinId="9" hidden="1"/>
    <cellStyle name="Followed Hyperlink" xfId="6753" builtinId="9" hidden="1"/>
    <cellStyle name="Followed Hyperlink" xfId="4185" builtinId="9" hidden="1"/>
    <cellStyle name="Followed Hyperlink" xfId="4982" builtinId="9" hidden="1"/>
    <cellStyle name="Followed Hyperlink" xfId="7022" builtinId="9" hidden="1"/>
    <cellStyle name="Followed Hyperlink" xfId="5225" builtinId="9" hidden="1"/>
    <cellStyle name="Followed Hyperlink" xfId="5713" builtinId="9" hidden="1"/>
    <cellStyle name="Followed Hyperlink" xfId="4100" builtinId="9" hidden="1"/>
    <cellStyle name="Followed Hyperlink" xfId="6194" builtinId="9" hidden="1"/>
    <cellStyle name="Followed Hyperlink" xfId="4458" builtinId="9" hidden="1"/>
    <cellStyle name="Followed Hyperlink" xfId="4054" builtinId="9" hidden="1"/>
    <cellStyle name="Followed Hyperlink" xfId="4500" builtinId="9" hidden="1"/>
    <cellStyle name="Followed Hyperlink" xfId="5444" builtinId="9" hidden="1"/>
    <cellStyle name="Followed Hyperlink" xfId="4487" builtinId="9" hidden="1"/>
    <cellStyle name="Followed Hyperlink" xfId="6769" builtinId="9" hidden="1"/>
    <cellStyle name="Followed Hyperlink" xfId="3927" builtinId="9" hidden="1"/>
    <cellStyle name="Followed Hyperlink" xfId="517" builtinId="9" hidden="1"/>
    <cellStyle name="Followed Hyperlink" xfId="3954" builtinId="9" hidden="1"/>
    <cellStyle name="Followed Hyperlink" xfId="6075" builtinId="9" hidden="1"/>
    <cellStyle name="Followed Hyperlink" xfId="6091" builtinId="9" hidden="1"/>
    <cellStyle name="Followed Hyperlink" xfId="5115" builtinId="9" hidden="1"/>
    <cellStyle name="Followed Hyperlink" xfId="7541" builtinId="9" hidden="1"/>
    <cellStyle name="Followed Hyperlink" xfId="8506" builtinId="9" hidden="1"/>
    <cellStyle name="Followed Hyperlink" xfId="8098" builtinId="9" hidden="1"/>
    <cellStyle name="Followed Hyperlink" xfId="4034" builtinId="9" hidden="1"/>
    <cellStyle name="Followed Hyperlink" xfId="4055" builtinId="9" hidden="1"/>
    <cellStyle name="Followed Hyperlink" xfId="6763" builtinId="9" hidden="1"/>
    <cellStyle name="Followed Hyperlink" xfId="5846" builtinId="9" hidden="1"/>
    <cellStyle name="Followed Hyperlink" xfId="6327" builtinId="9" hidden="1"/>
    <cellStyle name="Followed Hyperlink" xfId="6760" builtinId="9" hidden="1"/>
    <cellStyle name="Followed Hyperlink" xfId="7540" builtinId="9" hidden="1"/>
    <cellStyle name="Followed Hyperlink" xfId="7148" builtinId="9" hidden="1"/>
    <cellStyle name="Followed Hyperlink" xfId="5351" builtinId="9" hidden="1"/>
    <cellStyle name="Followed Hyperlink" xfId="5840" builtinId="9" hidden="1"/>
    <cellStyle name="Followed Hyperlink" xfId="6321" builtinId="9" hidden="1"/>
    <cellStyle name="Followed Hyperlink" xfId="4517" builtinId="9" hidden="1"/>
    <cellStyle name="Followed Hyperlink" xfId="4029" builtinId="9" hidden="1"/>
    <cellStyle name="Followed Hyperlink" xfId="4546" builtinId="9" hidden="1"/>
    <cellStyle name="Followed Hyperlink" xfId="5710" builtinId="9" hidden="1"/>
    <cellStyle name="Followed Hyperlink" xfId="4058" builtinId="9" hidden="1"/>
    <cellStyle name="Followed Hyperlink" xfId="7023" builtinId="9" hidden="1"/>
    <cellStyle name="Followed Hyperlink" xfId="4050" builtinId="9" hidden="1"/>
    <cellStyle name="Followed Hyperlink" xfId="5471" builtinId="9" hidden="1"/>
    <cellStyle name="Followed Hyperlink" xfId="4037" builtinId="9" hidden="1"/>
    <cellStyle name="Followed Hyperlink" xfId="5950" builtinId="9" hidden="1"/>
    <cellStyle name="Followed Hyperlink" xfId="4481" builtinId="9" hidden="1"/>
    <cellStyle name="Followed Hyperlink" xfId="6800" builtinId="9" hidden="1"/>
    <cellStyle name="Followed Hyperlink" xfId="5202" builtinId="9" hidden="1"/>
    <cellStyle name="Followed Hyperlink" xfId="4452" builtinId="9" hidden="1"/>
    <cellStyle name="Followed Hyperlink" xfId="6773" builtinId="9" hidden="1"/>
    <cellStyle name="Followed Hyperlink" xfId="4061" builtinId="9" hidden="1"/>
    <cellStyle name="Followed Hyperlink" xfId="7518" builtinId="9" hidden="1"/>
    <cellStyle name="Followed Hyperlink" xfId="7558" builtinId="9" hidden="1"/>
    <cellStyle name="Followed Hyperlink" xfId="6759" builtinId="9" hidden="1"/>
    <cellStyle name="Followed Hyperlink" xfId="4056" builtinId="9" hidden="1"/>
    <cellStyle name="Followed Hyperlink" xfId="5689" builtinId="9" hidden="1"/>
    <cellStyle name="Followed Hyperlink" xfId="4687" builtinId="9" hidden="1"/>
    <cellStyle name="Followed Hyperlink" xfId="4097" builtinId="9" hidden="1"/>
    <cellStyle name="Followed Hyperlink" xfId="7546" builtinId="9" hidden="1"/>
    <cellStyle name="Followed Hyperlink" xfId="5120" builtinId="9" hidden="1"/>
    <cellStyle name="Followed Hyperlink" xfId="7158" builtinId="9" hidden="1"/>
    <cellStyle name="Followed Hyperlink" xfId="5362" builtinId="9" hidden="1"/>
    <cellStyle name="Followed Hyperlink" xfId="5607" builtinId="9" hidden="1"/>
    <cellStyle name="Followed Hyperlink" xfId="5851" builtinId="9" hidden="1"/>
    <cellStyle name="Followed Hyperlink" xfId="6088" builtinId="9" hidden="1"/>
    <cellStyle name="Followed Hyperlink" xfId="6332" builtinId="9" hidden="1"/>
    <cellStyle name="Followed Hyperlink" xfId="4979" builtinId="9" hidden="1"/>
    <cellStyle name="Followed Hyperlink" xfId="3939" builtinId="9" hidden="1"/>
    <cellStyle name="Followed Hyperlink" xfId="6766" builtinId="9" hidden="1"/>
    <cellStyle name="Followed Hyperlink" xfId="7544" builtinId="9" hidden="1"/>
    <cellStyle name="Followed Hyperlink" xfId="4030" builtinId="9" hidden="1"/>
    <cellStyle name="Followed Hyperlink" xfId="4187" builtinId="9" hidden="1"/>
    <cellStyle name="Followed Hyperlink" xfId="4476" builtinId="9" hidden="1"/>
    <cellStyle name="Followed Hyperlink" xfId="4547" builtinId="9" hidden="1"/>
    <cellStyle name="Followed Hyperlink" xfId="4984" builtinId="9" hidden="1"/>
    <cellStyle name="Followed Hyperlink" xfId="7024" builtinId="9" hidden="1"/>
    <cellStyle name="Followed Hyperlink" xfId="5227" builtinId="9" hidden="1"/>
    <cellStyle name="Followed Hyperlink" xfId="5472" builtinId="9" hidden="1"/>
    <cellStyle name="Followed Hyperlink" xfId="5715" builtinId="9" hidden="1"/>
    <cellStyle name="Followed Hyperlink" xfId="3941" builtinId="9" hidden="1"/>
    <cellStyle name="Followed Hyperlink" xfId="7542" builtinId="9" hidden="1"/>
    <cellStyle name="Followed Hyperlink" xfId="5951" builtinId="9" hidden="1"/>
    <cellStyle name="Followed Hyperlink" xfId="6196" builtinId="9" hidden="1"/>
    <cellStyle name="Followed Hyperlink" xfId="6801" builtinId="9" hidden="1"/>
    <cellStyle name="Followed Hyperlink" xfId="4462" builtinId="9" hidden="1"/>
    <cellStyle name="Followed Hyperlink" xfId="4904" builtinId="9" hidden="1"/>
    <cellStyle name="Followed Hyperlink" xfId="6772" builtinId="9" hidden="1"/>
    <cellStyle name="Followed Hyperlink" xfId="4498" builtinId="9" hidden="1"/>
    <cellStyle name="Followed Hyperlink" xfId="5198" builtinId="9" hidden="1"/>
    <cellStyle name="Followed Hyperlink" xfId="5442" builtinId="9" hidden="1"/>
    <cellStyle name="Followed Hyperlink" xfId="5686" builtinId="9" hidden="1"/>
    <cellStyle name="Followed Hyperlink" xfId="4765" builtinId="9" hidden="1"/>
    <cellStyle name="Followed Hyperlink" xfId="6796" builtinId="9" hidden="1"/>
    <cellStyle name="Followed Hyperlink" xfId="4473" builtinId="9" hidden="1"/>
    <cellStyle name="Followed Hyperlink" xfId="6166" builtinId="9" hidden="1"/>
    <cellStyle name="Followed Hyperlink" xfId="4691" builtinId="9" hidden="1"/>
    <cellStyle name="Followed Hyperlink" xfId="5124" builtinId="9" hidden="1"/>
    <cellStyle name="Followed Hyperlink" xfId="6932" builtinId="9" hidden="1"/>
    <cellStyle name="Followed Hyperlink" xfId="4493" builtinId="9" hidden="1"/>
    <cellStyle name="Followed Hyperlink" xfId="5366" builtinId="9" hidden="1"/>
    <cellStyle name="Followed Hyperlink" xfId="7162" builtinId="9" hidden="1"/>
    <cellStyle name="Followed Hyperlink" xfId="5611" builtinId="9" hidden="1"/>
    <cellStyle name="Followed Hyperlink" xfId="3942" builtinId="9" hidden="1"/>
    <cellStyle name="Followed Hyperlink" xfId="5855" builtinId="9" hidden="1"/>
    <cellStyle name="Followed Hyperlink" xfId="3940" builtinId="9" hidden="1"/>
    <cellStyle name="Followed Hyperlink" xfId="6092" builtinId="9" hidden="1"/>
    <cellStyle name="Followed Hyperlink" xfId="510" builtinId="9" hidden="1"/>
    <cellStyle name="Followed Hyperlink" xfId="7575" builtinId="9" hidden="1"/>
    <cellStyle name="Followed Hyperlink" xfId="7801" builtinId="9" hidden="1"/>
    <cellStyle name="Followed Hyperlink" xfId="7556" builtinId="9" hidden="1"/>
    <cellStyle name="Followed Hyperlink" xfId="7532" builtinId="9" hidden="1"/>
    <cellStyle name="Followed Hyperlink" xfId="7714" builtinId="9" hidden="1"/>
    <cellStyle name="Followed Hyperlink" xfId="7943" builtinId="9" hidden="1"/>
    <cellStyle name="Followed Hyperlink" xfId="4042" builtinId="9" hidden="1"/>
    <cellStyle name="Followed Hyperlink" xfId="7524" builtinId="9" hidden="1"/>
    <cellStyle name="Followed Hyperlink" xfId="7936" builtinId="9" hidden="1"/>
    <cellStyle name="Followed Hyperlink" xfId="6336" builtinId="9" hidden="1"/>
    <cellStyle name="Followed Hyperlink" xfId="6770" builtinId="9" hidden="1"/>
    <cellStyle name="Followed Hyperlink" xfId="3724" builtinId="9" hidden="1"/>
    <cellStyle name="Followed Hyperlink" xfId="7802" builtinId="9" hidden="1"/>
    <cellStyle name="Followed Hyperlink" xfId="7531" builtinId="9" hidden="1"/>
    <cellStyle name="Followed Hyperlink" xfId="7547" builtinId="9" hidden="1"/>
    <cellStyle name="Followed Hyperlink" xfId="7536" builtinId="9" hidden="1"/>
    <cellStyle name="Followed Hyperlink" xfId="4688" builtinId="9" hidden="1"/>
    <cellStyle name="Followed Hyperlink" xfId="7577" builtinId="9" hidden="1"/>
    <cellStyle name="Followed Hyperlink" xfId="7554" builtinId="9" hidden="1"/>
    <cellStyle name="Followed Hyperlink" xfId="7712" builtinId="9" hidden="1"/>
    <cellStyle name="Followed Hyperlink" xfId="7941" builtinId="9" hidden="1"/>
    <cellStyle name="Followed Hyperlink" xfId="7935" builtinId="9" hidden="1"/>
    <cellStyle name="Followed Hyperlink" xfId="4068" builtinId="9" hidden="1"/>
    <cellStyle name="Followed Hyperlink" xfId="7804" builtinId="9" hidden="1"/>
    <cellStyle name="Followed Hyperlink" xfId="7529" builtinId="9" hidden="1"/>
    <cellStyle name="Followed Hyperlink" xfId="4048" builtinId="9" hidden="1"/>
    <cellStyle name="Followed Hyperlink" xfId="7522" builtinId="9" hidden="1"/>
    <cellStyle name="Followed Hyperlink" xfId="7159" builtinId="9" hidden="1"/>
    <cellStyle name="Followed Hyperlink" xfId="7579" builtinId="9" hidden="1"/>
    <cellStyle name="Followed Hyperlink" xfId="7552" builtinId="9" hidden="1"/>
    <cellStyle name="Followed Hyperlink" xfId="7710" builtinId="9" hidden="1"/>
    <cellStyle name="Followed Hyperlink" xfId="7939" builtinId="9" hidden="1"/>
    <cellStyle name="Followed Hyperlink" xfId="7932" builtinId="9" hidden="1"/>
    <cellStyle name="Followed Hyperlink" xfId="7527" builtinId="9" hidden="1"/>
    <cellStyle name="Followed Hyperlink" xfId="7519" builtinId="9" hidden="1"/>
    <cellStyle name="Followed Hyperlink" xfId="7521" builtinId="9" hidden="1"/>
    <cellStyle name="Followed Hyperlink" xfId="5363" builtinId="9" hidden="1"/>
    <cellStyle name="Followed Hyperlink" xfId="7581" builtinId="9" hidden="1"/>
    <cellStyle name="Followed Hyperlink" xfId="7550" builtinId="9" hidden="1"/>
    <cellStyle name="Followed Hyperlink" xfId="7708" builtinId="9" hidden="1"/>
    <cellStyle name="Followed Hyperlink" xfId="4510" builtinId="9" hidden="1"/>
    <cellStyle name="Followed Hyperlink" xfId="7944" builtinId="9" hidden="1"/>
    <cellStyle name="Followed Hyperlink" xfId="4071" builtinId="9" hidden="1"/>
    <cellStyle name="Followed Hyperlink" xfId="7808" builtinId="9" hidden="1"/>
    <cellStyle name="Followed Hyperlink" xfId="7537" builtinId="9" hidden="1"/>
    <cellStyle name="Followed Hyperlink" xfId="4044" builtinId="9" hidden="1"/>
    <cellStyle name="Followed Hyperlink" xfId="7534" builtinId="9" hidden="1"/>
    <cellStyle name="Followed Hyperlink" xfId="5852" builtinId="9" hidden="1"/>
    <cellStyle name="Followed Hyperlink" xfId="7583" builtinId="9" hidden="1"/>
    <cellStyle name="Followed Hyperlink" xfId="7548" builtinId="9" hidden="1"/>
    <cellStyle name="Followed Hyperlink" xfId="7545" builtinId="9" hidden="1"/>
    <cellStyle name="Followed Hyperlink" xfId="7937" builtinId="9" hidden="1"/>
    <cellStyle name="Followed Hyperlink" xfId="7946" builtinId="9" hidden="1"/>
    <cellStyle name="Followed Hyperlink" xfId="6089" builtinId="9" hidden="1"/>
    <cellStyle name="Followed Hyperlink" xfId="6767" builtinId="9" hidden="1"/>
    <cellStyle name="Followed Hyperlink" xfId="4188" builtinId="9" hidden="1"/>
    <cellStyle name="Followed Hyperlink" xfId="4548" builtinId="9" hidden="1"/>
    <cellStyle name="Followed Hyperlink" xfId="4468" builtinId="9" hidden="1"/>
    <cellStyle name="Followed Hyperlink" xfId="5228" builtinId="9" hidden="1"/>
    <cellStyle name="Followed Hyperlink" xfId="7785" builtinId="9" hidden="1"/>
    <cellStyle name="Followed Hyperlink" xfId="5473" builtinId="9" hidden="1"/>
    <cellStyle name="Followed Hyperlink" xfId="493" builtinId="9" hidden="1"/>
    <cellStyle name="Followed Hyperlink" xfId="6197" builtinId="9" hidden="1"/>
    <cellStyle name="Followed Hyperlink" xfId="4463" builtinId="9" hidden="1"/>
    <cellStyle name="Followed Hyperlink" xfId="4512" builtinId="9" hidden="1"/>
    <cellStyle name="Followed Hyperlink" xfId="5197" builtinId="9" hidden="1"/>
    <cellStyle name="Followed Hyperlink" xfId="7706" builtinId="9" hidden="1"/>
    <cellStyle name="Followed Hyperlink" xfId="5685" builtinId="9" hidden="1"/>
    <cellStyle name="Followed Hyperlink" xfId="6165" builtinId="9" hidden="1"/>
    <cellStyle name="Followed Hyperlink" xfId="5113" builtinId="9" hidden="1"/>
    <cellStyle name="Followed Hyperlink" xfId="5355" builtinId="9" hidden="1"/>
    <cellStyle name="Followed Hyperlink" xfId="4523" builtinId="9" hidden="1"/>
    <cellStyle name="Followed Hyperlink" xfId="3938" builtinId="9" hidden="1"/>
    <cellStyle name="Followed Hyperlink" xfId="5844" builtinId="9" hidden="1"/>
    <cellStyle name="Followed Hyperlink" xfId="6325" builtinId="9" hidden="1"/>
    <cellStyle name="Followed Hyperlink" xfId="4689" builtinId="9" hidden="1"/>
    <cellStyle name="Followed Hyperlink" xfId="7160" builtinId="9" hidden="1"/>
    <cellStyle name="Followed Hyperlink" xfId="4045" builtinId="9" hidden="1"/>
    <cellStyle name="Followed Hyperlink" xfId="4103" builtinId="9" hidden="1"/>
    <cellStyle name="Followed Hyperlink" xfId="7520" builtinId="9" hidden="1"/>
    <cellStyle name="Followed Hyperlink" xfId="5683" builtinId="9" hidden="1"/>
    <cellStyle name="Followed Hyperlink" xfId="7538" builtinId="9" hidden="1"/>
    <cellStyle name="Followed Hyperlink" xfId="4521" builtinId="9" hidden="1"/>
    <cellStyle name="Followed Hyperlink" xfId="4514" builtinId="9" hidden="1"/>
    <cellStyle name="Followed Hyperlink" xfId="6090" builtinId="9" hidden="1"/>
    <cellStyle name="Followed Hyperlink" xfId="5222" builtinId="9" hidden="1"/>
    <cellStyle name="Followed Hyperlink" xfId="6191" builtinId="9" hidden="1"/>
    <cellStyle name="Followed Hyperlink" xfId="5842" builtinId="9" hidden="1"/>
    <cellStyle name="Followed Hyperlink" xfId="4049" builtinId="9" hidden="1"/>
    <cellStyle name="Followed Hyperlink" xfId="11210" builtinId="9" hidden="1"/>
    <cellStyle name="Followed Hyperlink" xfId="11212" builtinId="9" hidden="1"/>
    <cellStyle name="Followed Hyperlink" xfId="11214" builtinId="9" hidden="1"/>
    <cellStyle name="Followed Hyperlink" xfId="11216" builtinId="9" hidden="1"/>
    <cellStyle name="Followed Hyperlink" xfId="11218" builtinId="9" hidden="1"/>
    <cellStyle name="Followed Hyperlink" xfId="11220" builtinId="9" hidden="1"/>
    <cellStyle name="Followed Hyperlink" xfId="11222" builtinId="9" hidden="1"/>
    <cellStyle name="Followed Hyperlink" xfId="11224" builtinId="9" hidden="1"/>
    <cellStyle name="Followed Hyperlink" xfId="11226" builtinId="9" hidden="1"/>
    <cellStyle name="Followed Hyperlink" xfId="11228" builtinId="9" hidden="1"/>
    <cellStyle name="Followed Hyperlink" xfId="11230" builtinId="9" hidden="1"/>
    <cellStyle name="Followed Hyperlink" xfId="11232" builtinId="9" hidden="1"/>
    <cellStyle name="Followed Hyperlink" xfId="11234" builtinId="9" hidden="1"/>
    <cellStyle name="Followed Hyperlink" xfId="7580" builtinId="9" hidden="1"/>
    <cellStyle name="Followed Hyperlink" xfId="11235" builtinId="9" hidden="1"/>
    <cellStyle name="Followed Hyperlink" xfId="11237" builtinId="9" hidden="1"/>
    <cellStyle name="Followed Hyperlink" xfId="11239" builtinId="9" hidden="1"/>
    <cellStyle name="Followed Hyperlink" xfId="11241" builtinId="9" hidden="1"/>
    <cellStyle name="Followed Hyperlink" xfId="11243" builtinId="9" hidden="1"/>
    <cellStyle name="Followed Hyperlink" xfId="11245" builtinId="9" hidden="1"/>
    <cellStyle name="Followed Hyperlink" xfId="11247" builtinId="9" hidden="1"/>
    <cellStyle name="Followed Hyperlink" xfId="11249" builtinId="9" hidden="1"/>
    <cellStyle name="Followed Hyperlink" xfId="11251" builtinId="9" hidden="1"/>
    <cellStyle name="Followed Hyperlink" xfId="11253" builtinId="9" hidden="1"/>
    <cellStyle name="Followed Hyperlink" xfId="11255" builtinId="9" hidden="1"/>
    <cellStyle name="Followed Hyperlink" xfId="11257" builtinId="9" hidden="1"/>
    <cellStyle name="Followed Hyperlink" xfId="11259" builtinId="9" hidden="1"/>
    <cellStyle name="Followed Hyperlink" xfId="11261" builtinId="9" hidden="1"/>
    <cellStyle name="Followed Hyperlink" xfId="11263" builtinId="9" hidden="1"/>
    <cellStyle name="Followed Hyperlink" xfId="11265" builtinId="9" hidden="1"/>
    <cellStyle name="Followed Hyperlink" xfId="11267" builtinId="9" hidden="1"/>
    <cellStyle name="Followed Hyperlink" xfId="11269" builtinId="9" hidden="1"/>
    <cellStyle name="Followed Hyperlink" xfId="11271" builtinId="9" hidden="1"/>
    <cellStyle name="Followed Hyperlink" xfId="11273" builtinId="9" hidden="1"/>
    <cellStyle name="Followed Hyperlink" xfId="11275" builtinId="9" hidden="1"/>
    <cellStyle name="Followed Hyperlink" xfId="11277" builtinId="9" hidden="1"/>
    <cellStyle name="Followed Hyperlink" xfId="11279" builtinId="9" hidden="1"/>
    <cellStyle name="Followed Hyperlink" xfId="11281" builtinId="9" hidden="1"/>
    <cellStyle name="Followed Hyperlink" xfId="11283" builtinId="9" hidden="1"/>
    <cellStyle name="Followed Hyperlink" xfId="11285" builtinId="9" hidden="1"/>
    <cellStyle name="Followed Hyperlink" xfId="11287" builtinId="9" hidden="1"/>
    <cellStyle name="Followed Hyperlink" xfId="11289" builtinId="9" hidden="1"/>
    <cellStyle name="Followed Hyperlink" xfId="11291" builtinId="9" hidden="1"/>
    <cellStyle name="Followed Hyperlink" xfId="11293" builtinId="9" hidden="1"/>
    <cellStyle name="Followed Hyperlink" xfId="11295" builtinId="9" hidden="1"/>
    <cellStyle name="Followed Hyperlink" xfId="11297" builtinId="9" hidden="1"/>
    <cellStyle name="Followed Hyperlink" xfId="11299" builtinId="9" hidden="1"/>
    <cellStyle name="Followed Hyperlink" xfId="11301" builtinId="9" hidden="1"/>
    <cellStyle name="Followed Hyperlink" xfId="11303" builtinId="9" hidden="1"/>
    <cellStyle name="Followed Hyperlink" xfId="11305" builtinId="9" hidden="1"/>
    <cellStyle name="Followed Hyperlink" xfId="11307" builtinId="9" hidden="1"/>
    <cellStyle name="Followed Hyperlink" xfId="11309" builtinId="9" hidden="1"/>
    <cellStyle name="Followed Hyperlink" xfId="11311" builtinId="9" hidden="1"/>
    <cellStyle name="Followed Hyperlink" xfId="11313" builtinId="9" hidden="1"/>
    <cellStyle name="Followed Hyperlink" xfId="11315" builtinId="9" hidden="1"/>
    <cellStyle name="Followed Hyperlink" xfId="11317" builtinId="9" hidden="1"/>
    <cellStyle name="Followed Hyperlink" xfId="11319" builtinId="9" hidden="1"/>
    <cellStyle name="Followed Hyperlink" xfId="11321" builtinId="9" hidden="1"/>
    <cellStyle name="Followed Hyperlink" xfId="11323" builtinId="9" hidden="1"/>
    <cellStyle name="Followed Hyperlink" xfId="11325" builtinId="9" hidden="1"/>
    <cellStyle name="Followed Hyperlink" xfId="11327" builtinId="9" hidden="1"/>
    <cellStyle name="Followed Hyperlink" xfId="11329" builtinId="9" hidden="1"/>
    <cellStyle name="Followed Hyperlink" xfId="11331" builtinId="9" hidden="1"/>
    <cellStyle name="Followed Hyperlink" xfId="11333" builtinId="9" hidden="1"/>
    <cellStyle name="Followed Hyperlink" xfId="11335" builtinId="9" hidden="1"/>
    <cellStyle name="Followed Hyperlink" xfId="11337" builtinId="9" hidden="1"/>
    <cellStyle name="Followed Hyperlink" xfId="11339" builtinId="9" hidden="1"/>
    <cellStyle name="Followed Hyperlink" xfId="11341" builtinId="9" hidden="1"/>
    <cellStyle name="Followed Hyperlink" xfId="11343" builtinId="9" hidden="1"/>
    <cellStyle name="Followed Hyperlink" xfId="11345" builtinId="9" hidden="1"/>
    <cellStyle name="Followed Hyperlink" xfId="11347" builtinId="9" hidden="1"/>
    <cellStyle name="Followed Hyperlink" xfId="11349" builtinId="9" hidden="1"/>
    <cellStyle name="Followed Hyperlink" xfId="11351" builtinId="9" hidden="1"/>
    <cellStyle name="Followed Hyperlink" xfId="11353" builtinId="9" hidden="1"/>
    <cellStyle name="Followed Hyperlink" xfId="11355" builtinId="9" hidden="1"/>
    <cellStyle name="Followed Hyperlink" xfId="11357" builtinId="9" hidden="1"/>
    <cellStyle name="Followed Hyperlink" xfId="11359" builtinId="9" hidden="1"/>
    <cellStyle name="Followed Hyperlink" xfId="11361" builtinId="9" hidden="1"/>
    <cellStyle name="Followed Hyperlink" xfId="11363" builtinId="9" hidden="1"/>
    <cellStyle name="Followed Hyperlink" xfId="11365" builtinId="9" hidden="1"/>
    <cellStyle name="Followed Hyperlink" xfId="11367" builtinId="9" hidden="1"/>
    <cellStyle name="Followed Hyperlink" xfId="11369" builtinId="9" hidden="1"/>
    <cellStyle name="Followed Hyperlink" xfId="11426" builtinId="9" hidden="1"/>
    <cellStyle name="Followed Hyperlink" xfId="11427" builtinId="9" hidden="1"/>
    <cellStyle name="Followed Hyperlink" xfId="11428" builtinId="9" hidden="1"/>
    <cellStyle name="Followed Hyperlink" xfId="11429" builtinId="9" hidden="1"/>
    <cellStyle name="Followed Hyperlink" xfId="11430" builtinId="9" hidden="1"/>
    <cellStyle name="Followed Hyperlink" xfId="11431" builtinId="9" hidden="1"/>
    <cellStyle name="Followed Hyperlink" xfId="11432" builtinId="9" hidden="1"/>
    <cellStyle name="Followed Hyperlink" xfId="11434" builtinId="9" hidden="1"/>
    <cellStyle name="Followed Hyperlink" xfId="11445" builtinId="9" hidden="1"/>
    <cellStyle name="Followed Hyperlink" xfId="11447" builtinId="9" hidden="1"/>
    <cellStyle name="Followed Hyperlink" xfId="11449" builtinId="9" hidden="1"/>
    <cellStyle name="Followed Hyperlink" xfId="11451" builtinId="9" hidden="1"/>
    <cellStyle name="Followed Hyperlink" xfId="11453" builtinId="9" hidden="1"/>
    <cellStyle name="Followed Hyperlink" xfId="11455" builtinId="9" hidden="1"/>
    <cellStyle name="Followed Hyperlink" xfId="11457" builtinId="9" hidden="1"/>
    <cellStyle name="Followed Hyperlink" xfId="11459" builtinId="9" hidden="1"/>
    <cellStyle name="Followed Hyperlink" xfId="11461" builtinId="9" hidden="1"/>
    <cellStyle name="Followed Hyperlink" xfId="11463" builtinId="9" hidden="1"/>
    <cellStyle name="Followed Hyperlink" xfId="11465" builtinId="9" hidden="1"/>
    <cellStyle name="Followed Hyperlink" xfId="11467" builtinId="9" hidden="1"/>
    <cellStyle name="Followed Hyperlink" xfId="11469" builtinId="9" hidden="1"/>
    <cellStyle name="Followed Hyperlink" xfId="11471" builtinId="9" hidden="1"/>
    <cellStyle name="Followed Hyperlink" xfId="11473" builtinId="9" hidden="1"/>
    <cellStyle name="Followed Hyperlink" xfId="11475" builtinId="9" hidden="1"/>
    <cellStyle name="Followed Hyperlink" xfId="11477" builtinId="9" hidden="1"/>
    <cellStyle name="Followed Hyperlink" xfId="11479" builtinId="9" hidden="1"/>
    <cellStyle name="Followed Hyperlink" xfId="11481" builtinId="9" hidden="1"/>
    <cellStyle name="Followed Hyperlink" xfId="11483" builtinId="9" hidden="1"/>
    <cellStyle name="Followed Hyperlink" xfId="11485" builtinId="9" hidden="1"/>
    <cellStyle name="Followed Hyperlink" xfId="11487" builtinId="9" hidden="1"/>
    <cellStyle name="Followed Hyperlink" xfId="11489" builtinId="9" hidden="1"/>
    <cellStyle name="Followed Hyperlink" xfId="11491" builtinId="9" hidden="1"/>
    <cellStyle name="Followed Hyperlink" xfId="11493" builtinId="9" hidden="1"/>
    <cellStyle name="Followed Hyperlink" xfId="11495" builtinId="9" hidden="1"/>
    <cellStyle name="Followed Hyperlink" xfId="11497" builtinId="9" hidden="1"/>
    <cellStyle name="Followed Hyperlink" xfId="11499" builtinId="9" hidden="1"/>
    <cellStyle name="Followed Hyperlink" xfId="11501" builtinId="9" hidden="1"/>
    <cellStyle name="Followed Hyperlink" xfId="11503" builtinId="9" hidden="1"/>
    <cellStyle name="Followed Hyperlink" xfId="11505" builtinId="9" hidden="1"/>
    <cellStyle name="Followed Hyperlink" xfId="11507" builtinId="9" hidden="1"/>
    <cellStyle name="Followed Hyperlink" xfId="11509" builtinId="9" hidden="1"/>
    <cellStyle name="Followed Hyperlink" xfId="11511" builtinId="9" hidden="1"/>
    <cellStyle name="Followed Hyperlink" xfId="11513" builtinId="9" hidden="1"/>
    <cellStyle name="Followed Hyperlink" xfId="11515" builtinId="9" hidden="1"/>
    <cellStyle name="Followed Hyperlink" xfId="11517" builtinId="9" hidden="1"/>
    <cellStyle name="Followed Hyperlink" xfId="11519" builtinId="9" hidden="1"/>
    <cellStyle name="Followed Hyperlink" xfId="11521" builtinId="9" hidden="1"/>
    <cellStyle name="Followed Hyperlink" xfId="11523" builtinId="9" hidden="1"/>
    <cellStyle name="Followed Hyperlink" xfId="11525" builtinId="9" hidden="1"/>
    <cellStyle name="Followed Hyperlink" xfId="11527" builtinId="9" hidden="1"/>
    <cellStyle name="Followed Hyperlink" xfId="11529" builtinId="9" hidden="1"/>
    <cellStyle name="Followed Hyperlink" xfId="11531" builtinId="9" hidden="1"/>
    <cellStyle name="Followed Hyperlink" xfId="11533" builtinId="9" hidden="1"/>
    <cellStyle name="Followed Hyperlink" xfId="11535" builtinId="9" hidden="1"/>
    <cellStyle name="Followed Hyperlink" xfId="11537" builtinId="9" hidden="1"/>
    <cellStyle name="Followed Hyperlink" xfId="11539" builtinId="9" hidden="1"/>
    <cellStyle name="Followed Hyperlink" xfId="11541" builtinId="9" hidden="1"/>
    <cellStyle name="Followed Hyperlink" xfId="11543" builtinId="9" hidden="1"/>
    <cellStyle name="Followed Hyperlink" xfId="11545" builtinId="9" hidden="1"/>
    <cellStyle name="Followed Hyperlink" xfId="11547" builtinId="9" hidden="1"/>
    <cellStyle name="Followed Hyperlink" xfId="11549" builtinId="9" hidden="1"/>
    <cellStyle name="Followed Hyperlink" xfId="11551" builtinId="9" hidden="1"/>
    <cellStyle name="Followed Hyperlink" xfId="11553" builtinId="9" hidden="1"/>
    <cellStyle name="Followed Hyperlink" xfId="11555" builtinId="9" hidden="1"/>
    <cellStyle name="Followed Hyperlink" xfId="11557" builtinId="9" hidden="1"/>
    <cellStyle name="Followed Hyperlink" xfId="11559" builtinId="9" hidden="1"/>
    <cellStyle name="Followed Hyperlink" xfId="11561" builtinId="9" hidden="1"/>
    <cellStyle name="Followed Hyperlink" xfId="11563" builtinId="9" hidden="1"/>
    <cellStyle name="Followed Hyperlink" xfId="11565" builtinId="9" hidden="1"/>
    <cellStyle name="Followed Hyperlink" xfId="11585" builtinId="9" hidden="1"/>
    <cellStyle name="Followed Hyperlink" xfId="11586" builtinId="9" hidden="1"/>
    <cellStyle name="Followed Hyperlink" xfId="11587" builtinId="9" hidden="1"/>
    <cellStyle name="Followed Hyperlink" xfId="11588" builtinId="9" hidden="1"/>
    <cellStyle name="Followed Hyperlink" xfId="11589" builtinId="9" hidden="1"/>
    <cellStyle name="Followed Hyperlink" xfId="11590" builtinId="9" hidden="1"/>
    <cellStyle name="Followed Hyperlink" xfId="11591" builtinId="9" hidden="1"/>
    <cellStyle name="Followed Hyperlink" xfId="11592" builtinId="9" hidden="1"/>
    <cellStyle name="Followed Hyperlink" xfId="11593" builtinId="9" hidden="1"/>
    <cellStyle name="Followed Hyperlink" xfId="11594" builtinId="9" hidden="1"/>
    <cellStyle name="Followed Hyperlink" xfId="11595" builtinId="9" hidden="1"/>
    <cellStyle name="Followed Hyperlink" xfId="11596" builtinId="9" hidden="1"/>
    <cellStyle name="Followed Hyperlink" xfId="11597" builtinId="9" hidden="1"/>
    <cellStyle name="Followed Hyperlink" xfId="11598" builtinId="9" hidden="1"/>
    <cellStyle name="Followed Hyperlink" xfId="11599" builtinId="9" hidden="1"/>
    <cellStyle name="Followed Hyperlink" xfId="11600" builtinId="9" hidden="1"/>
    <cellStyle name="Followed Hyperlink" xfId="11601" builtinId="9" hidden="1"/>
    <cellStyle name="Followed Hyperlink" xfId="11602" builtinId="9" hidden="1"/>
    <cellStyle name="Followed Hyperlink" xfId="11603" builtinId="9" hidden="1"/>
    <cellStyle name="Followed Hyperlink" xfId="11604" builtinId="9" hidden="1"/>
    <cellStyle name="Followed Hyperlink" xfId="11605" builtinId="9" hidden="1"/>
    <cellStyle name="Followed Hyperlink" xfId="11606" builtinId="9" hidden="1"/>
    <cellStyle name="Followed Hyperlink" xfId="11607" builtinId="9" hidden="1"/>
    <cellStyle name="Followed Hyperlink" xfId="11608" builtinId="9" hidden="1"/>
    <cellStyle name="Followed Hyperlink" xfId="11609" builtinId="9" hidden="1"/>
    <cellStyle name="Followed Hyperlink" xfId="11610" builtinId="9" hidden="1"/>
    <cellStyle name="Followed Hyperlink" xfId="11611" builtinId="9" hidden="1"/>
    <cellStyle name="Followed Hyperlink" xfId="11612" builtinId="9" hidden="1"/>
    <cellStyle name="Followed Hyperlink" xfId="11613" builtinId="9" hidden="1"/>
    <cellStyle name="Followed Hyperlink" xfId="11614" builtinId="9" hidden="1"/>
    <cellStyle name="Followed Hyperlink" xfId="11615" builtinId="9" hidden="1"/>
    <cellStyle name="Followed Hyperlink" xfId="11616" builtinId="9" hidden="1"/>
    <cellStyle name="Followed Hyperlink" xfId="11617" builtinId="9" hidden="1"/>
    <cellStyle name="Followed Hyperlink" xfId="11618" builtinId="9" hidden="1"/>
    <cellStyle name="Followed Hyperlink" xfId="11619" builtinId="9" hidden="1"/>
    <cellStyle name="Followed Hyperlink" xfId="11620" builtinId="9" hidden="1"/>
    <cellStyle name="Followed Hyperlink" xfId="11621" builtinId="9" hidden="1"/>
    <cellStyle name="Followed Hyperlink" xfId="11622" builtinId="9" hidden="1"/>
    <cellStyle name="Followed Hyperlink" xfId="11623" builtinId="9" hidden="1"/>
    <cellStyle name="Followed Hyperlink" xfId="11624" builtinId="9" hidden="1"/>
    <cellStyle name="Followed Hyperlink" xfId="11625" builtinId="9" hidden="1"/>
    <cellStyle name="Followed Hyperlink" xfId="11626" builtinId="9" hidden="1"/>
    <cellStyle name="Followed Hyperlink" xfId="11627" builtinId="9" hidden="1"/>
    <cellStyle name="Followed Hyperlink" xfId="11628" builtinId="9" hidden="1"/>
    <cellStyle name="Followed Hyperlink" xfId="11629" builtinId="9" hidden="1"/>
    <cellStyle name="Followed Hyperlink" xfId="11630" builtinId="9" hidden="1"/>
    <cellStyle name="Followed Hyperlink" xfId="11631" builtinId="9" hidden="1"/>
    <cellStyle name="Followed Hyperlink" xfId="11632" builtinId="9" hidden="1"/>
    <cellStyle name="Followed Hyperlink" xfId="11633" builtinId="9" hidden="1"/>
    <cellStyle name="Followed Hyperlink" xfId="11634" builtinId="9" hidden="1"/>
    <cellStyle name="Followed Hyperlink" xfId="11635" builtinId="9" hidden="1"/>
    <cellStyle name="Followed Hyperlink" xfId="11636" builtinId="9" hidden="1"/>
    <cellStyle name="Followed Hyperlink" xfId="11637" builtinId="9" hidden="1"/>
    <cellStyle name="Followed Hyperlink" xfId="11638" builtinId="9" hidden="1"/>
    <cellStyle name="Followed Hyperlink" xfId="11639" builtinId="9" hidden="1"/>
    <cellStyle name="Followed Hyperlink" xfId="11640" builtinId="9" hidden="1"/>
    <cellStyle name="Followed Hyperlink" xfId="11641" builtinId="9" hidden="1"/>
    <cellStyle name="Followed Hyperlink" xfId="11642" builtinId="9" hidden="1"/>
    <cellStyle name="Followed Hyperlink" xfId="11643" builtinId="9" hidden="1"/>
    <cellStyle name="Followed Hyperlink" xfId="11644" builtinId="9" hidden="1"/>
    <cellStyle name="Followed Hyperlink" xfId="11645" builtinId="9" hidden="1"/>
    <cellStyle name="Followed Hyperlink" xfId="11646" builtinId="9" hidden="1"/>
    <cellStyle name="Followed Hyperlink" xfId="11647" builtinId="9" hidden="1"/>
    <cellStyle name="Followed Hyperlink" xfId="11648" builtinId="9" hidden="1"/>
    <cellStyle name="Followed Hyperlink" xfId="11649" builtinId="9" hidden="1"/>
    <cellStyle name="Followed Hyperlink" xfId="11650" builtinId="9" hidden="1"/>
    <cellStyle name="Followed Hyperlink" xfId="11651" builtinId="9" hidden="1"/>
    <cellStyle name="Followed Hyperlink" xfId="11652" builtinId="9" hidden="1"/>
    <cellStyle name="Followed Hyperlink" xfId="11653" builtinId="9" hidden="1"/>
    <cellStyle name="Followed Hyperlink" xfId="11660" builtinId="9" hidden="1"/>
    <cellStyle name="Followed Hyperlink" xfId="11662" builtinId="9" hidden="1"/>
    <cellStyle name="Followed Hyperlink" xfId="11664" builtinId="9" hidden="1"/>
    <cellStyle name="Followed Hyperlink" xfId="11666" builtinId="9" hidden="1"/>
    <cellStyle name="Followed Hyperlink" xfId="11668" builtinId="9" hidden="1"/>
    <cellStyle name="Followed Hyperlink" xfId="11670" builtinId="9" hidden="1"/>
    <cellStyle name="Followed Hyperlink" xfId="11672" builtinId="9" hidden="1"/>
    <cellStyle name="Followed Hyperlink" xfId="11674" builtinId="9" hidden="1"/>
    <cellStyle name="Followed Hyperlink" xfId="11676" builtinId="9" hidden="1"/>
    <cellStyle name="Followed Hyperlink" xfId="11678" builtinId="9" hidden="1"/>
    <cellStyle name="Followed Hyperlink" xfId="11680" builtinId="9" hidden="1"/>
    <cellStyle name="Followed Hyperlink" xfId="11682" builtinId="9" hidden="1"/>
    <cellStyle name="Followed Hyperlink" xfId="11684" builtinId="9" hidden="1"/>
    <cellStyle name="Followed Hyperlink" xfId="11686" builtinId="9" hidden="1"/>
    <cellStyle name="Followed Hyperlink" xfId="11688" builtinId="9" hidden="1"/>
    <cellStyle name="Followed Hyperlink" xfId="11690" builtinId="9" hidden="1"/>
    <cellStyle name="Followed Hyperlink" xfId="11692" builtinId="9" hidden="1"/>
    <cellStyle name="Followed Hyperlink" xfId="11694" builtinId="9" hidden="1"/>
    <cellStyle name="Followed Hyperlink" xfId="11696" builtinId="9" hidden="1"/>
    <cellStyle name="Followed Hyperlink" xfId="11698" builtinId="9" hidden="1"/>
    <cellStyle name="Followed Hyperlink" xfId="11700" builtinId="9" hidden="1"/>
    <cellStyle name="Followed Hyperlink" xfId="11702" builtinId="9" hidden="1"/>
    <cellStyle name="Followed Hyperlink" xfId="11704" builtinId="9" hidden="1"/>
    <cellStyle name="Followed Hyperlink" xfId="11706" builtinId="9" hidden="1"/>
    <cellStyle name="Followed Hyperlink" xfId="11708" builtinId="9" hidden="1"/>
    <cellStyle name="Followed Hyperlink" xfId="11710" builtinId="9" hidden="1"/>
    <cellStyle name="Followed Hyperlink" xfId="11712" builtinId="9" hidden="1"/>
    <cellStyle name="Followed Hyperlink" xfId="11714" builtinId="9" hidden="1"/>
    <cellStyle name="Followed Hyperlink" xfId="11716" builtinId="9" hidden="1"/>
    <cellStyle name="Followed Hyperlink" xfId="11718" builtinId="9" hidden="1"/>
    <cellStyle name="Followed Hyperlink" xfId="11720" builtinId="9" hidden="1"/>
    <cellStyle name="Followed Hyperlink" xfId="11722" builtinId="9" hidden="1"/>
    <cellStyle name="Followed Hyperlink" xfId="11724" builtinId="9" hidden="1"/>
    <cellStyle name="Followed Hyperlink" xfId="11726" builtinId="9" hidden="1"/>
    <cellStyle name="Followed Hyperlink" xfId="11728" builtinId="9" hidden="1"/>
    <cellStyle name="Followed Hyperlink" xfId="11730" builtinId="9" hidden="1"/>
    <cellStyle name="Followed Hyperlink" xfId="11732" builtinId="9" hidden="1"/>
    <cellStyle name="Followed Hyperlink" xfId="11734" builtinId="9" hidden="1"/>
    <cellStyle name="Followed Hyperlink" xfId="11736" builtinId="9" hidden="1"/>
    <cellStyle name="Followed Hyperlink" xfId="11738" builtinId="9" hidden="1"/>
    <cellStyle name="Followed Hyperlink" xfId="11740" builtinId="9" hidden="1"/>
    <cellStyle name="Followed Hyperlink" xfId="11742" builtinId="9" hidden="1"/>
    <cellStyle name="Followed Hyperlink" xfId="11744" builtinId="9" hidden="1"/>
    <cellStyle name="Followed Hyperlink" xfId="11746" builtinId="9" hidden="1"/>
    <cellStyle name="Followed Hyperlink" xfId="11748" builtinId="9" hidden="1"/>
    <cellStyle name="Followed Hyperlink" xfId="11750" builtinId="9" hidden="1"/>
    <cellStyle name="Followed Hyperlink" xfId="11752" builtinId="9" hidden="1"/>
    <cellStyle name="Followed Hyperlink" xfId="11754" builtinId="9" hidden="1"/>
    <cellStyle name="Followed Hyperlink" xfId="11756" builtinId="9" hidden="1"/>
    <cellStyle name="Followed Hyperlink" xfId="11758" builtinId="9" hidden="1"/>
    <cellStyle name="Followed Hyperlink" xfId="11760" builtinId="9" hidden="1"/>
    <cellStyle name="Followed Hyperlink" xfId="11762" builtinId="9" hidden="1"/>
    <cellStyle name="Followed Hyperlink" xfId="11764" builtinId="9" hidden="1"/>
    <cellStyle name="Followed Hyperlink" xfId="11766" builtinId="9" hidden="1"/>
    <cellStyle name="Followed Hyperlink" xfId="11768" builtinId="9" hidden="1"/>
    <cellStyle name="Followed Hyperlink" xfId="11770" builtinId="9" hidden="1"/>
    <cellStyle name="Followed Hyperlink" xfId="11772" builtinId="9" hidden="1"/>
    <cellStyle name="Followed Hyperlink" xfId="11774" builtinId="9" hidden="1"/>
    <cellStyle name="Followed Hyperlink" xfId="11776" builtinId="9" hidden="1"/>
    <cellStyle name="Followed Hyperlink" xfId="11778" builtinId="9" hidden="1"/>
    <cellStyle name="Followed Hyperlink" xfId="11780" builtinId="9" hidden="1"/>
    <cellStyle name="Followed Hyperlink" xfId="11782" builtinId="9" hidden="1"/>
    <cellStyle name="Followed Hyperlink" xfId="11784" builtinId="9" hidden="1"/>
    <cellStyle name="Followed Hyperlink" xfId="11786" builtinId="9" hidden="1"/>
    <cellStyle name="Followed Hyperlink" xfId="11788" builtinId="9" hidden="1"/>
    <cellStyle name="Followed Hyperlink" xfId="11790" builtinId="9" hidden="1"/>
    <cellStyle name="Followed Hyperlink" xfId="11792" builtinId="9" hidden="1"/>
    <cellStyle name="Followed Hyperlink" xfId="11794" builtinId="9" hidden="1"/>
    <cellStyle name="Followed Hyperlink" xfId="11796" builtinId="9" hidden="1"/>
    <cellStyle name="Followed Hyperlink" xfId="11797" builtinId="9" hidden="1"/>
    <cellStyle name="Followed Hyperlink" xfId="11798" builtinId="9" hidden="1"/>
    <cellStyle name="Followed Hyperlink" xfId="11799" builtinId="9" hidden="1"/>
    <cellStyle name="Followed Hyperlink" xfId="11800" builtinId="9" hidden="1"/>
    <cellStyle name="Followed Hyperlink" xfId="11801" builtinId="9" hidden="1"/>
    <cellStyle name="Followed Hyperlink" xfId="11802" builtinId="9" hidden="1"/>
    <cellStyle name="Followed Hyperlink" xfId="11803" builtinId="9" hidden="1"/>
    <cellStyle name="Followed Hyperlink" xfId="11804" builtinId="9" hidden="1"/>
    <cellStyle name="Followed Hyperlink" xfId="11805" builtinId="9" hidden="1"/>
    <cellStyle name="Followed Hyperlink" xfId="11806" builtinId="9" hidden="1"/>
    <cellStyle name="Followed Hyperlink" xfId="11807" builtinId="9" hidden="1"/>
    <cellStyle name="Followed Hyperlink" xfId="11808" builtinId="9" hidden="1"/>
    <cellStyle name="Followed Hyperlink" xfId="11809" builtinId="9" hidden="1"/>
    <cellStyle name="Followed Hyperlink" xfId="11810" builtinId="9" hidden="1"/>
    <cellStyle name="Followed Hyperlink" xfId="11811" builtinId="9" hidden="1"/>
    <cellStyle name="Followed Hyperlink" xfId="11812" builtinId="9" hidden="1"/>
    <cellStyle name="Followed Hyperlink" xfId="11813" builtinId="9" hidden="1"/>
    <cellStyle name="Followed Hyperlink" xfId="11814" builtinId="9" hidden="1"/>
    <cellStyle name="Followed Hyperlink" xfId="11815" builtinId="9" hidden="1"/>
    <cellStyle name="Followed Hyperlink" xfId="11816" builtinId="9" hidden="1"/>
    <cellStyle name="Followed Hyperlink" xfId="11817" builtinId="9" hidden="1"/>
    <cellStyle name="Followed Hyperlink" xfId="11818" builtinId="9" hidden="1"/>
    <cellStyle name="Followed Hyperlink" xfId="11819" builtinId="9" hidden="1"/>
    <cellStyle name="Followed Hyperlink" xfId="11820" builtinId="9" hidden="1"/>
    <cellStyle name="Followed Hyperlink" xfId="11821" builtinId="9" hidden="1"/>
    <cellStyle name="Followed Hyperlink" xfId="11822" builtinId="9" hidden="1"/>
    <cellStyle name="Followed Hyperlink" xfId="11823" builtinId="9" hidden="1"/>
    <cellStyle name="Followed Hyperlink" xfId="11824" builtinId="9" hidden="1"/>
    <cellStyle name="Followed Hyperlink" xfId="11825" builtinId="9" hidden="1"/>
    <cellStyle name="Followed Hyperlink" xfId="11826" builtinId="9" hidden="1"/>
    <cellStyle name="Followed Hyperlink" xfId="11827" builtinId="9" hidden="1"/>
    <cellStyle name="Followed Hyperlink" xfId="11828" builtinId="9" hidden="1"/>
    <cellStyle name="Followed Hyperlink" xfId="11829" builtinId="9" hidden="1"/>
    <cellStyle name="Followed Hyperlink" xfId="11830" builtinId="9" hidden="1"/>
    <cellStyle name="Followed Hyperlink" xfId="11831" builtinId="9" hidden="1"/>
    <cellStyle name="Followed Hyperlink" xfId="11832" builtinId="9" hidden="1"/>
    <cellStyle name="Followed Hyperlink" xfId="11833" builtinId="9" hidden="1"/>
    <cellStyle name="Followed Hyperlink" xfId="11834" builtinId="9" hidden="1"/>
    <cellStyle name="Followed Hyperlink" xfId="11835" builtinId="9" hidden="1"/>
    <cellStyle name="Followed Hyperlink" xfId="11836" builtinId="9" hidden="1"/>
    <cellStyle name="Followed Hyperlink" xfId="11837" builtinId="9" hidden="1"/>
    <cellStyle name="Followed Hyperlink" xfId="11838" builtinId="9" hidden="1"/>
    <cellStyle name="Followed Hyperlink" xfId="11839" builtinId="9" hidden="1"/>
    <cellStyle name="Followed Hyperlink" xfId="11840" builtinId="9" hidden="1"/>
    <cellStyle name="Followed Hyperlink" xfId="11841" builtinId="9" hidden="1"/>
    <cellStyle name="Followed Hyperlink" xfId="11842" builtinId="9" hidden="1"/>
    <cellStyle name="Followed Hyperlink" xfId="11843" builtinId="9" hidden="1"/>
    <cellStyle name="Followed Hyperlink" xfId="11844" builtinId="9" hidden="1"/>
    <cellStyle name="Followed Hyperlink" xfId="11845" builtinId="9" hidden="1"/>
    <cellStyle name="Followed Hyperlink" xfId="11846" builtinId="9" hidden="1"/>
    <cellStyle name="Followed Hyperlink" xfId="11847" builtinId="9" hidden="1"/>
    <cellStyle name="Followed Hyperlink" xfId="11848" builtinId="9" hidden="1"/>
    <cellStyle name="Followed Hyperlink" xfId="11849" builtinId="9" hidden="1"/>
    <cellStyle name="Followed Hyperlink" xfId="11850" builtinId="9" hidden="1"/>
    <cellStyle name="Followed Hyperlink" xfId="11851" builtinId="9" hidden="1"/>
    <cellStyle name="Followed Hyperlink" xfId="11852" builtinId="9" hidden="1"/>
    <cellStyle name="Followed Hyperlink" xfId="11853" builtinId="9" hidden="1"/>
    <cellStyle name="Followed Hyperlink" xfId="11854" builtinId="9" hidden="1"/>
    <cellStyle name="Followed Hyperlink" xfId="11855" builtinId="9" hidden="1"/>
    <cellStyle name="Followed Hyperlink" xfId="11856" builtinId="9" hidden="1"/>
    <cellStyle name="Followed Hyperlink" xfId="11857" builtinId="9" hidden="1"/>
    <cellStyle name="Followed Hyperlink" xfId="11858" builtinId="9" hidden="1"/>
    <cellStyle name="Followed Hyperlink" xfId="11859" builtinId="9" hidden="1"/>
    <cellStyle name="Followed Hyperlink" xfId="11860" builtinId="9" hidden="1"/>
    <cellStyle name="Followed Hyperlink" xfId="11861" builtinId="9" hidden="1"/>
    <cellStyle name="Followed Hyperlink" xfId="11862" builtinId="9" hidden="1"/>
    <cellStyle name="Followed Hyperlink" xfId="11863" builtinId="9" hidden="1"/>
    <cellStyle name="Followed Hyperlink" xfId="11864" builtinId="9" hidden="1"/>
    <cellStyle name="Followed Hyperlink" xfId="11865" builtinId="9" hidden="1"/>
    <cellStyle name="Followed Hyperlink" xfId="11413" builtinId="9" hidden="1"/>
    <cellStyle name="Followed Hyperlink" xfId="11415" builtinId="9" hidden="1"/>
    <cellStyle name="Followed Hyperlink" xfId="11417" builtinId="9" hidden="1"/>
    <cellStyle name="Followed Hyperlink" xfId="11370" builtinId="9" hidden="1"/>
    <cellStyle name="Followed Hyperlink" xfId="11566" builtinId="9" hidden="1"/>
    <cellStyle name="Followed Hyperlink" xfId="11422" builtinId="9" hidden="1"/>
    <cellStyle name="Followed Hyperlink" xfId="11866" builtinId="9" hidden="1"/>
    <cellStyle name="Followed Hyperlink" xfId="11868" builtinId="9" hidden="1"/>
    <cellStyle name="Followed Hyperlink" xfId="11879" builtinId="9" hidden="1"/>
    <cellStyle name="Followed Hyperlink" xfId="11881" builtinId="9" hidden="1"/>
    <cellStyle name="Followed Hyperlink" xfId="11883" builtinId="9" hidden="1"/>
    <cellStyle name="Followed Hyperlink" xfId="11885" builtinId="9" hidden="1"/>
    <cellStyle name="Followed Hyperlink" xfId="11887" builtinId="9" hidden="1"/>
    <cellStyle name="Followed Hyperlink" xfId="11889" builtinId="9" hidden="1"/>
    <cellStyle name="Followed Hyperlink" xfId="11891" builtinId="9" hidden="1"/>
    <cellStyle name="Followed Hyperlink" xfId="11893" builtinId="9" hidden="1"/>
    <cellStyle name="Followed Hyperlink" xfId="11895" builtinId="9" hidden="1"/>
    <cellStyle name="Followed Hyperlink" xfId="11897" builtinId="9" hidden="1"/>
    <cellStyle name="Followed Hyperlink" xfId="11899" builtinId="9" hidden="1"/>
    <cellStyle name="Followed Hyperlink" xfId="11901" builtinId="9" hidden="1"/>
    <cellStyle name="Followed Hyperlink" xfId="11903" builtinId="9" hidden="1"/>
    <cellStyle name="Followed Hyperlink" xfId="11905" builtinId="9" hidden="1"/>
    <cellStyle name="Followed Hyperlink" xfId="11907" builtinId="9" hidden="1"/>
    <cellStyle name="Followed Hyperlink" xfId="11909" builtinId="9" hidden="1"/>
    <cellStyle name="Followed Hyperlink" xfId="11911" builtinId="9" hidden="1"/>
    <cellStyle name="Followed Hyperlink" xfId="11913" builtinId="9" hidden="1"/>
    <cellStyle name="Followed Hyperlink" xfId="11915" builtinId="9" hidden="1"/>
    <cellStyle name="Followed Hyperlink" xfId="11917" builtinId="9" hidden="1"/>
    <cellStyle name="Followed Hyperlink" xfId="11919" builtinId="9" hidden="1"/>
    <cellStyle name="Followed Hyperlink" xfId="11921" builtinId="9" hidden="1"/>
    <cellStyle name="Followed Hyperlink" xfId="11923" builtinId="9" hidden="1"/>
    <cellStyle name="Followed Hyperlink" xfId="11925" builtinId="9" hidden="1"/>
    <cellStyle name="Followed Hyperlink" xfId="11927" builtinId="9" hidden="1"/>
    <cellStyle name="Followed Hyperlink" xfId="11929" builtinId="9" hidden="1"/>
    <cellStyle name="Followed Hyperlink" xfId="11931" builtinId="9" hidden="1"/>
    <cellStyle name="Followed Hyperlink" xfId="11933" builtinId="9" hidden="1"/>
    <cellStyle name="Followed Hyperlink" xfId="11935" builtinId="9" hidden="1"/>
    <cellStyle name="Followed Hyperlink" xfId="11937" builtinId="9" hidden="1"/>
    <cellStyle name="Followed Hyperlink" xfId="11939" builtinId="9" hidden="1"/>
    <cellStyle name="Followed Hyperlink" xfId="11941" builtinId="9" hidden="1"/>
    <cellStyle name="Followed Hyperlink" xfId="11943" builtinId="9" hidden="1"/>
    <cellStyle name="Followed Hyperlink" xfId="11945" builtinId="9" hidden="1"/>
    <cellStyle name="Followed Hyperlink" xfId="11947" builtinId="9" hidden="1"/>
    <cellStyle name="Followed Hyperlink" xfId="11949" builtinId="9" hidden="1"/>
    <cellStyle name="Followed Hyperlink" xfId="11951" builtinId="9" hidden="1"/>
    <cellStyle name="Followed Hyperlink" xfId="11953" builtinId="9" hidden="1"/>
    <cellStyle name="Followed Hyperlink" xfId="11955" builtinId="9" hidden="1"/>
    <cellStyle name="Followed Hyperlink" xfId="11957" builtinId="9" hidden="1"/>
    <cellStyle name="Followed Hyperlink" xfId="11959" builtinId="9" hidden="1"/>
    <cellStyle name="Followed Hyperlink" xfId="11961" builtinId="9" hidden="1"/>
    <cellStyle name="Followed Hyperlink" xfId="11963" builtinId="9" hidden="1"/>
    <cellStyle name="Followed Hyperlink" xfId="11965" builtinId="9" hidden="1"/>
    <cellStyle name="Followed Hyperlink" xfId="11967" builtinId="9" hidden="1"/>
    <cellStyle name="Followed Hyperlink" xfId="11969" builtinId="9" hidden="1"/>
    <cellStyle name="Followed Hyperlink" xfId="11971" builtinId="9" hidden="1"/>
    <cellStyle name="Followed Hyperlink" xfId="11973" builtinId="9" hidden="1"/>
    <cellStyle name="Followed Hyperlink" xfId="11975" builtinId="9" hidden="1"/>
    <cellStyle name="Followed Hyperlink" xfId="11977" builtinId="9" hidden="1"/>
    <cellStyle name="Followed Hyperlink" xfId="11979" builtinId="9" hidden="1"/>
    <cellStyle name="Followed Hyperlink" xfId="11981" builtinId="9" hidden="1"/>
    <cellStyle name="Followed Hyperlink" xfId="11983" builtinId="9" hidden="1"/>
    <cellStyle name="Followed Hyperlink" xfId="11985" builtinId="9" hidden="1"/>
    <cellStyle name="Followed Hyperlink" xfId="11987" builtinId="9" hidden="1"/>
    <cellStyle name="Followed Hyperlink" xfId="11989" builtinId="9" hidden="1"/>
    <cellStyle name="Followed Hyperlink" xfId="11991" builtinId="9" hidden="1"/>
    <cellStyle name="Followed Hyperlink" xfId="11993" builtinId="9" hidden="1"/>
    <cellStyle name="Followed Hyperlink" xfId="11995" builtinId="9" hidden="1"/>
    <cellStyle name="Followed Hyperlink" xfId="11997" builtinId="9" hidden="1"/>
    <cellStyle name="Followed Hyperlink" xfId="11999" builtinId="9" hidden="1"/>
    <cellStyle name="Followed Hyperlink" xfId="12018" builtinId="9" hidden="1"/>
    <cellStyle name="Followed Hyperlink" xfId="12019" builtinId="9" hidden="1"/>
    <cellStyle name="Followed Hyperlink" xfId="12020" builtinId="9" hidden="1"/>
    <cellStyle name="Followed Hyperlink" xfId="12021" builtinId="9" hidden="1"/>
    <cellStyle name="Followed Hyperlink" xfId="12022" builtinId="9" hidden="1"/>
    <cellStyle name="Followed Hyperlink" xfId="12023" builtinId="9" hidden="1"/>
    <cellStyle name="Followed Hyperlink" xfId="12024" builtinId="9" hidden="1"/>
    <cellStyle name="Followed Hyperlink" xfId="12025" builtinId="9" hidden="1"/>
    <cellStyle name="Followed Hyperlink" xfId="12026" builtinId="9" hidden="1"/>
    <cellStyle name="Followed Hyperlink" xfId="12027" builtinId="9" hidden="1"/>
    <cellStyle name="Followed Hyperlink" xfId="12028" builtinId="9" hidden="1"/>
    <cellStyle name="Followed Hyperlink" xfId="12029" builtinId="9" hidden="1"/>
    <cellStyle name="Followed Hyperlink" xfId="12030" builtinId="9" hidden="1"/>
    <cellStyle name="Followed Hyperlink" xfId="12031" builtinId="9" hidden="1"/>
    <cellStyle name="Followed Hyperlink" xfId="12032" builtinId="9" hidden="1"/>
    <cellStyle name="Followed Hyperlink" xfId="12033" builtinId="9" hidden="1"/>
    <cellStyle name="Followed Hyperlink" xfId="12034" builtinId="9" hidden="1"/>
    <cellStyle name="Followed Hyperlink" xfId="12035" builtinId="9" hidden="1"/>
    <cellStyle name="Followed Hyperlink" xfId="12036" builtinId="9" hidden="1"/>
    <cellStyle name="Followed Hyperlink" xfId="12037" builtinId="9" hidden="1"/>
    <cellStyle name="Followed Hyperlink" xfId="12038" builtinId="9" hidden="1"/>
    <cellStyle name="Followed Hyperlink" xfId="12039" builtinId="9" hidden="1"/>
    <cellStyle name="Followed Hyperlink" xfId="12040" builtinId="9" hidden="1"/>
    <cellStyle name="Followed Hyperlink" xfId="12041" builtinId="9" hidden="1"/>
    <cellStyle name="Followed Hyperlink" xfId="12042" builtinId="9" hidden="1"/>
    <cellStyle name="Followed Hyperlink" xfId="12043" builtinId="9" hidden="1"/>
    <cellStyle name="Followed Hyperlink" xfId="12044" builtinId="9" hidden="1"/>
    <cellStyle name="Followed Hyperlink" xfId="12045" builtinId="9" hidden="1"/>
    <cellStyle name="Followed Hyperlink" xfId="12046" builtinId="9" hidden="1"/>
    <cellStyle name="Followed Hyperlink" xfId="12047" builtinId="9" hidden="1"/>
    <cellStyle name="Followed Hyperlink" xfId="12048" builtinId="9" hidden="1"/>
    <cellStyle name="Followed Hyperlink" xfId="12049" builtinId="9" hidden="1"/>
    <cellStyle name="Followed Hyperlink" xfId="12050" builtinId="9" hidden="1"/>
    <cellStyle name="Followed Hyperlink" xfId="12051" builtinId="9" hidden="1"/>
    <cellStyle name="Followed Hyperlink" xfId="12052" builtinId="9" hidden="1"/>
    <cellStyle name="Followed Hyperlink" xfId="12053" builtinId="9" hidden="1"/>
    <cellStyle name="Followed Hyperlink" xfId="12054" builtinId="9" hidden="1"/>
    <cellStyle name="Followed Hyperlink" xfId="12055" builtinId="9" hidden="1"/>
    <cellStyle name="Followed Hyperlink" xfId="12056" builtinId="9" hidden="1"/>
    <cellStyle name="Followed Hyperlink" xfId="12057" builtinId="9" hidden="1"/>
    <cellStyle name="Followed Hyperlink" xfId="12058" builtinId="9" hidden="1"/>
    <cellStyle name="Followed Hyperlink" xfId="12059" builtinId="9" hidden="1"/>
    <cellStyle name="Followed Hyperlink" xfId="12060" builtinId="9" hidden="1"/>
    <cellStyle name="Followed Hyperlink" xfId="12061" builtinId="9" hidden="1"/>
    <cellStyle name="Followed Hyperlink" xfId="12062" builtinId="9" hidden="1"/>
    <cellStyle name="Followed Hyperlink" xfId="12063" builtinId="9" hidden="1"/>
    <cellStyle name="Followed Hyperlink" xfId="12064" builtinId="9" hidden="1"/>
    <cellStyle name="Followed Hyperlink" xfId="12065" builtinId="9" hidden="1"/>
    <cellStyle name="Followed Hyperlink" xfId="12066" builtinId="9" hidden="1"/>
    <cellStyle name="Followed Hyperlink" xfId="12067" builtinId="9" hidden="1"/>
    <cellStyle name="Followed Hyperlink" xfId="12068" builtinId="9" hidden="1"/>
    <cellStyle name="Followed Hyperlink" xfId="12069" builtinId="9" hidden="1"/>
    <cellStyle name="Followed Hyperlink" xfId="12070" builtinId="9" hidden="1"/>
    <cellStyle name="Followed Hyperlink" xfId="12071" builtinId="9" hidden="1"/>
    <cellStyle name="Followed Hyperlink" xfId="12072" builtinId="9" hidden="1"/>
    <cellStyle name="Followed Hyperlink" xfId="12073" builtinId="9" hidden="1"/>
    <cellStyle name="Followed Hyperlink" xfId="12074" builtinId="9" hidden="1"/>
    <cellStyle name="Followed Hyperlink" xfId="12075" builtinId="9" hidden="1"/>
    <cellStyle name="Followed Hyperlink" xfId="12076" builtinId="9" hidden="1"/>
    <cellStyle name="Followed Hyperlink" xfId="12077" builtinId="9" hidden="1"/>
    <cellStyle name="Followed Hyperlink" xfId="12078" builtinId="9" hidden="1"/>
    <cellStyle name="Followed Hyperlink" xfId="12079" builtinId="9" hidden="1"/>
    <cellStyle name="Followed Hyperlink" xfId="12080" builtinId="9" hidden="1"/>
    <cellStyle name="Followed Hyperlink" xfId="12081" builtinId="9" hidden="1"/>
    <cellStyle name="Followed Hyperlink" xfId="12082" builtinId="9" hidden="1"/>
    <cellStyle name="Followed Hyperlink" xfId="12083" builtinId="9" hidden="1"/>
    <cellStyle name="Followed Hyperlink" xfId="12084" builtinId="9" hidden="1"/>
    <cellStyle name="Followed Hyperlink" xfId="12085" builtinId="9" hidden="1"/>
    <cellStyle name="Followed Hyperlink" xfId="12086" builtinId="9" hidden="1"/>
    <cellStyle name="Followed Hyperlink" xfId="12099" builtinId="9" hidden="1"/>
    <cellStyle name="Followed Hyperlink" xfId="12101" builtinId="9" hidden="1"/>
    <cellStyle name="Followed Hyperlink" xfId="12103" builtinId="9" hidden="1"/>
    <cellStyle name="Followed Hyperlink" xfId="12105" builtinId="9" hidden="1"/>
    <cellStyle name="Followed Hyperlink" xfId="12107" builtinId="9" hidden="1"/>
    <cellStyle name="Followed Hyperlink" xfId="12109" builtinId="9" hidden="1"/>
    <cellStyle name="Followed Hyperlink" xfId="12111" builtinId="9" hidden="1"/>
    <cellStyle name="Followed Hyperlink" xfId="12113" builtinId="9" hidden="1"/>
    <cellStyle name="Followed Hyperlink" xfId="12124" builtinId="9" hidden="1"/>
    <cellStyle name="Followed Hyperlink" xfId="12126" builtinId="9" hidden="1"/>
    <cellStyle name="Followed Hyperlink" xfId="12128" builtinId="9" hidden="1"/>
    <cellStyle name="Followed Hyperlink" xfId="12130" builtinId="9" hidden="1"/>
    <cellStyle name="Followed Hyperlink" xfId="12132" builtinId="9" hidden="1"/>
    <cellStyle name="Followed Hyperlink" xfId="12134" builtinId="9" hidden="1"/>
    <cellStyle name="Followed Hyperlink" xfId="12136" builtinId="9" hidden="1"/>
    <cellStyle name="Followed Hyperlink" xfId="12138" builtinId="9" hidden="1"/>
    <cellStyle name="Followed Hyperlink" xfId="12140" builtinId="9" hidden="1"/>
    <cellStyle name="Followed Hyperlink" xfId="12142" builtinId="9" hidden="1"/>
    <cellStyle name="Followed Hyperlink" xfId="12144" builtinId="9" hidden="1"/>
    <cellStyle name="Followed Hyperlink" xfId="12146" builtinId="9" hidden="1"/>
    <cellStyle name="Followed Hyperlink" xfId="12148" builtinId="9" hidden="1"/>
    <cellStyle name="Followed Hyperlink" xfId="12150" builtinId="9" hidden="1"/>
    <cellStyle name="Followed Hyperlink" xfId="12152" builtinId="9" hidden="1"/>
    <cellStyle name="Followed Hyperlink" xfId="12154" builtinId="9" hidden="1"/>
    <cellStyle name="Followed Hyperlink" xfId="12156" builtinId="9" hidden="1"/>
    <cellStyle name="Followed Hyperlink" xfId="12158" builtinId="9" hidden="1"/>
    <cellStyle name="Followed Hyperlink" xfId="12160" builtinId="9" hidden="1"/>
    <cellStyle name="Followed Hyperlink" xfId="12162" builtinId="9" hidden="1"/>
    <cellStyle name="Followed Hyperlink" xfId="12164" builtinId="9" hidden="1"/>
    <cellStyle name="Followed Hyperlink" xfId="12166" builtinId="9" hidden="1"/>
    <cellStyle name="Followed Hyperlink" xfId="12168" builtinId="9" hidden="1"/>
    <cellStyle name="Followed Hyperlink" xfId="12170" builtinId="9" hidden="1"/>
    <cellStyle name="Followed Hyperlink" xfId="12172" builtinId="9" hidden="1"/>
    <cellStyle name="Followed Hyperlink" xfId="12174" builtinId="9" hidden="1"/>
    <cellStyle name="Followed Hyperlink" xfId="12176" builtinId="9" hidden="1"/>
    <cellStyle name="Followed Hyperlink" xfId="12178" builtinId="9" hidden="1"/>
    <cellStyle name="Followed Hyperlink" xfId="12180" builtinId="9" hidden="1"/>
    <cellStyle name="Followed Hyperlink" xfId="12182" builtinId="9" hidden="1"/>
    <cellStyle name="Followed Hyperlink" xfId="12184" builtinId="9" hidden="1"/>
    <cellStyle name="Followed Hyperlink" xfId="12186" builtinId="9" hidden="1"/>
    <cellStyle name="Followed Hyperlink" xfId="12188" builtinId="9" hidden="1"/>
    <cellStyle name="Followed Hyperlink" xfId="12190" builtinId="9" hidden="1"/>
    <cellStyle name="Followed Hyperlink" xfId="12192" builtinId="9" hidden="1"/>
    <cellStyle name="Followed Hyperlink" xfId="12194" builtinId="9" hidden="1"/>
    <cellStyle name="Followed Hyperlink" xfId="12196" builtinId="9" hidden="1"/>
    <cellStyle name="Followed Hyperlink" xfId="12198" builtinId="9" hidden="1"/>
    <cellStyle name="Followed Hyperlink" xfId="12200" builtinId="9" hidden="1"/>
    <cellStyle name="Followed Hyperlink" xfId="12202" builtinId="9" hidden="1"/>
    <cellStyle name="Followed Hyperlink" xfId="12204" builtinId="9" hidden="1"/>
    <cellStyle name="Followed Hyperlink" xfId="12206" builtinId="9" hidden="1"/>
    <cellStyle name="Followed Hyperlink" xfId="12208" builtinId="9" hidden="1"/>
    <cellStyle name="Followed Hyperlink" xfId="12210" builtinId="9" hidden="1"/>
    <cellStyle name="Followed Hyperlink" xfId="12212" builtinId="9" hidden="1"/>
    <cellStyle name="Followed Hyperlink" xfId="12214" builtinId="9" hidden="1"/>
    <cellStyle name="Followed Hyperlink" xfId="12216" builtinId="9" hidden="1"/>
    <cellStyle name="Followed Hyperlink" xfId="12218" builtinId="9" hidden="1"/>
    <cellStyle name="Followed Hyperlink" xfId="12220" builtinId="9" hidden="1"/>
    <cellStyle name="Followed Hyperlink" xfId="12222" builtinId="9" hidden="1"/>
    <cellStyle name="Followed Hyperlink" xfId="12224" builtinId="9" hidden="1"/>
    <cellStyle name="Followed Hyperlink" xfId="12226" builtinId="9" hidden="1"/>
    <cellStyle name="Followed Hyperlink" xfId="12228" builtinId="9" hidden="1"/>
    <cellStyle name="Followed Hyperlink" xfId="12230" builtinId="9" hidden="1"/>
    <cellStyle name="Followed Hyperlink" xfId="12232" builtinId="9" hidden="1"/>
    <cellStyle name="Followed Hyperlink" xfId="12234" builtinId="9" hidden="1"/>
    <cellStyle name="Followed Hyperlink" xfId="12236" builtinId="9" hidden="1"/>
    <cellStyle name="Followed Hyperlink" xfId="12238" builtinId="9" hidden="1"/>
    <cellStyle name="Followed Hyperlink" xfId="12240" builtinId="9" hidden="1"/>
    <cellStyle name="Followed Hyperlink" xfId="12242" builtinId="9" hidden="1"/>
    <cellStyle name="Followed Hyperlink" xfId="12244" builtinId="9" hidden="1"/>
    <cellStyle name="Followed Hyperlink" xfId="12263" builtinId="9" hidden="1"/>
    <cellStyle name="Followed Hyperlink" xfId="12264" builtinId="9" hidden="1"/>
    <cellStyle name="Followed Hyperlink" xfId="12265" builtinId="9" hidden="1"/>
    <cellStyle name="Followed Hyperlink" xfId="12266" builtinId="9" hidden="1"/>
    <cellStyle name="Followed Hyperlink" xfId="12267" builtinId="9" hidden="1"/>
    <cellStyle name="Followed Hyperlink" xfId="12268" builtinId="9" hidden="1"/>
    <cellStyle name="Followed Hyperlink" xfId="12269" builtinId="9" hidden="1"/>
    <cellStyle name="Followed Hyperlink" xfId="12270" builtinId="9" hidden="1"/>
    <cellStyle name="Followed Hyperlink" xfId="12271" builtinId="9" hidden="1"/>
    <cellStyle name="Followed Hyperlink" xfId="12272" builtinId="9" hidden="1"/>
    <cellStyle name="Followed Hyperlink" xfId="12273" builtinId="9" hidden="1"/>
    <cellStyle name="Followed Hyperlink" xfId="12274" builtinId="9" hidden="1"/>
    <cellStyle name="Followed Hyperlink" xfId="12275" builtinId="9" hidden="1"/>
    <cellStyle name="Followed Hyperlink" xfId="12276" builtinId="9" hidden="1"/>
    <cellStyle name="Followed Hyperlink" xfId="12277" builtinId="9" hidden="1"/>
    <cellStyle name="Followed Hyperlink" xfId="12278" builtinId="9" hidden="1"/>
    <cellStyle name="Followed Hyperlink" xfId="12279" builtinId="9" hidden="1"/>
    <cellStyle name="Followed Hyperlink" xfId="12280" builtinId="9" hidden="1"/>
    <cellStyle name="Followed Hyperlink" xfId="12281" builtinId="9" hidden="1"/>
    <cellStyle name="Followed Hyperlink" xfId="12282" builtinId="9" hidden="1"/>
    <cellStyle name="Followed Hyperlink" xfId="12283" builtinId="9" hidden="1"/>
    <cellStyle name="Followed Hyperlink" xfId="12284" builtinId="9" hidden="1"/>
    <cellStyle name="Followed Hyperlink" xfId="12285" builtinId="9" hidden="1"/>
    <cellStyle name="Followed Hyperlink" xfId="12286" builtinId="9" hidden="1"/>
    <cellStyle name="Followed Hyperlink" xfId="12287" builtinId="9" hidden="1"/>
    <cellStyle name="Followed Hyperlink" xfId="12288" builtinId="9" hidden="1"/>
    <cellStyle name="Followed Hyperlink" xfId="12289" builtinId="9" hidden="1"/>
    <cellStyle name="Followed Hyperlink" xfId="12290" builtinId="9" hidden="1"/>
    <cellStyle name="Followed Hyperlink" xfId="12291" builtinId="9" hidden="1"/>
    <cellStyle name="Followed Hyperlink" xfId="12292" builtinId="9" hidden="1"/>
    <cellStyle name="Followed Hyperlink" xfId="12293" builtinId="9" hidden="1"/>
    <cellStyle name="Followed Hyperlink" xfId="12294" builtinId="9" hidden="1"/>
    <cellStyle name="Followed Hyperlink" xfId="12295" builtinId="9" hidden="1"/>
    <cellStyle name="Followed Hyperlink" xfId="12296" builtinId="9" hidden="1"/>
    <cellStyle name="Followed Hyperlink" xfId="12297" builtinId="9" hidden="1"/>
    <cellStyle name="Followed Hyperlink" xfId="12298" builtinId="9" hidden="1"/>
    <cellStyle name="Followed Hyperlink" xfId="12299" builtinId="9" hidden="1"/>
    <cellStyle name="Followed Hyperlink" xfId="12300" builtinId="9" hidden="1"/>
    <cellStyle name="Followed Hyperlink" xfId="12301" builtinId="9" hidden="1"/>
    <cellStyle name="Followed Hyperlink" xfId="12302" builtinId="9" hidden="1"/>
    <cellStyle name="Followed Hyperlink" xfId="12303" builtinId="9" hidden="1"/>
    <cellStyle name="Followed Hyperlink" xfId="12304" builtinId="9" hidden="1"/>
    <cellStyle name="Followed Hyperlink" xfId="12305" builtinId="9" hidden="1"/>
    <cellStyle name="Followed Hyperlink" xfId="12306" builtinId="9" hidden="1"/>
    <cellStyle name="Followed Hyperlink" xfId="12307" builtinId="9" hidden="1"/>
    <cellStyle name="Followed Hyperlink" xfId="12308" builtinId="9" hidden="1"/>
    <cellStyle name="Followed Hyperlink" xfId="12309" builtinId="9" hidden="1"/>
    <cellStyle name="Followed Hyperlink" xfId="12310" builtinId="9" hidden="1"/>
    <cellStyle name="Followed Hyperlink" xfId="12311" builtinId="9" hidden="1"/>
    <cellStyle name="Followed Hyperlink" xfId="12312" builtinId="9" hidden="1"/>
    <cellStyle name="Followed Hyperlink" xfId="12313" builtinId="9" hidden="1"/>
    <cellStyle name="Followed Hyperlink" xfId="12314" builtinId="9" hidden="1"/>
    <cellStyle name="Followed Hyperlink" xfId="12315" builtinId="9" hidden="1"/>
    <cellStyle name="Followed Hyperlink" xfId="12316" builtinId="9" hidden="1"/>
    <cellStyle name="Followed Hyperlink" xfId="12317" builtinId="9" hidden="1"/>
    <cellStyle name="Followed Hyperlink" xfId="12318" builtinId="9" hidden="1"/>
    <cellStyle name="Followed Hyperlink" xfId="12319" builtinId="9" hidden="1"/>
    <cellStyle name="Followed Hyperlink" xfId="12320" builtinId="9" hidden="1"/>
    <cellStyle name="Followed Hyperlink" xfId="12321" builtinId="9" hidden="1"/>
    <cellStyle name="Followed Hyperlink" xfId="12322" builtinId="9" hidden="1"/>
    <cellStyle name="Followed Hyperlink" xfId="12323" builtinId="9" hidden="1"/>
    <cellStyle name="Followed Hyperlink" xfId="12324" builtinId="9" hidden="1"/>
    <cellStyle name="Followed Hyperlink" xfId="12325" builtinId="9" hidden="1"/>
    <cellStyle name="Followed Hyperlink" xfId="12326" builtinId="9" hidden="1"/>
    <cellStyle name="Followed Hyperlink" xfId="12327" builtinId="9" hidden="1"/>
    <cellStyle name="Followed Hyperlink" xfId="12328" builtinId="9" hidden="1"/>
    <cellStyle name="Followed Hyperlink" xfId="12329" builtinId="9" hidden="1"/>
    <cellStyle name="Followed Hyperlink" xfId="12330" builtinId="9" hidden="1"/>
    <cellStyle name="Followed Hyperlink" xfId="12331" builtinId="9" hidden="1"/>
    <cellStyle name="Followed Hyperlink" xfId="12343" builtinId="9" hidden="1"/>
    <cellStyle name="Followed Hyperlink" xfId="12345" builtinId="9" hidden="1"/>
    <cellStyle name="Followed Hyperlink" xfId="12347" builtinId="9" hidden="1"/>
    <cellStyle name="Followed Hyperlink" xfId="12349" builtinId="9" hidden="1"/>
    <cellStyle name="Followed Hyperlink" xfId="12351" builtinId="9" hidden="1"/>
    <cellStyle name="Followed Hyperlink" xfId="12353" builtinId="9" hidden="1"/>
    <cellStyle name="Followed Hyperlink" xfId="12355" builtinId="9" hidden="1"/>
    <cellStyle name="Followed Hyperlink" xfId="12357" builtinId="9" hidden="1"/>
    <cellStyle name="Followed Hyperlink" xfId="12368" builtinId="9" hidden="1"/>
    <cellStyle name="Followed Hyperlink" xfId="12370" builtinId="9" hidden="1"/>
    <cellStyle name="Followed Hyperlink" xfId="12372" builtinId="9" hidden="1"/>
    <cellStyle name="Followed Hyperlink" xfId="12374" builtinId="9" hidden="1"/>
    <cellStyle name="Followed Hyperlink" xfId="12376" builtinId="9" hidden="1"/>
    <cellStyle name="Followed Hyperlink" xfId="12378" builtinId="9" hidden="1"/>
    <cellStyle name="Followed Hyperlink" xfId="12380" builtinId="9" hidden="1"/>
    <cellStyle name="Followed Hyperlink" xfId="12382" builtinId="9" hidden="1"/>
    <cellStyle name="Followed Hyperlink" xfId="12384" builtinId="9" hidden="1"/>
    <cellStyle name="Followed Hyperlink" xfId="12386" builtinId="9" hidden="1"/>
    <cellStyle name="Followed Hyperlink" xfId="12388" builtinId="9" hidden="1"/>
    <cellStyle name="Followed Hyperlink" xfId="12390" builtinId="9" hidden="1"/>
    <cellStyle name="Followed Hyperlink" xfId="12392" builtinId="9" hidden="1"/>
    <cellStyle name="Followed Hyperlink" xfId="12394" builtinId="9" hidden="1"/>
    <cellStyle name="Followed Hyperlink" xfId="12396" builtinId="9" hidden="1"/>
    <cellStyle name="Followed Hyperlink" xfId="12398" builtinId="9" hidden="1"/>
    <cellStyle name="Followed Hyperlink" xfId="12400" builtinId="9" hidden="1"/>
    <cellStyle name="Followed Hyperlink" xfId="12402" builtinId="9" hidden="1"/>
    <cellStyle name="Followed Hyperlink" xfId="12404" builtinId="9" hidden="1"/>
    <cellStyle name="Followed Hyperlink" xfId="12406" builtinId="9" hidden="1"/>
    <cellStyle name="Followed Hyperlink" xfId="12408" builtinId="9" hidden="1"/>
    <cellStyle name="Followed Hyperlink" xfId="12410" builtinId="9" hidden="1"/>
    <cellStyle name="Followed Hyperlink" xfId="12412" builtinId="9" hidden="1"/>
    <cellStyle name="Followed Hyperlink" xfId="12414" builtinId="9" hidden="1"/>
    <cellStyle name="Followed Hyperlink" xfId="12416" builtinId="9" hidden="1"/>
    <cellStyle name="Followed Hyperlink" xfId="12418" builtinId="9" hidden="1"/>
    <cellStyle name="Followed Hyperlink" xfId="12420" builtinId="9" hidden="1"/>
    <cellStyle name="Followed Hyperlink" xfId="12422" builtinId="9" hidden="1"/>
    <cellStyle name="Followed Hyperlink" xfId="12424" builtinId="9" hidden="1"/>
    <cellStyle name="Followed Hyperlink" xfId="12426" builtinId="9" hidden="1"/>
    <cellStyle name="Followed Hyperlink" xfId="12428" builtinId="9" hidden="1"/>
    <cellStyle name="Followed Hyperlink" xfId="12430" builtinId="9" hidden="1"/>
    <cellStyle name="Followed Hyperlink" xfId="12432" builtinId="9" hidden="1"/>
    <cellStyle name="Followed Hyperlink" xfId="12434" builtinId="9" hidden="1"/>
    <cellStyle name="Followed Hyperlink" xfId="12436" builtinId="9" hidden="1"/>
    <cellStyle name="Followed Hyperlink" xfId="12438" builtinId="9" hidden="1"/>
    <cellStyle name="Followed Hyperlink" xfId="12440" builtinId="9" hidden="1"/>
    <cellStyle name="Followed Hyperlink" xfId="12442" builtinId="9" hidden="1"/>
    <cellStyle name="Followed Hyperlink" xfId="12444" builtinId="9" hidden="1"/>
    <cellStyle name="Followed Hyperlink" xfId="12446" builtinId="9" hidden="1"/>
    <cellStyle name="Followed Hyperlink" xfId="12448" builtinId="9" hidden="1"/>
    <cellStyle name="Followed Hyperlink" xfId="12450" builtinId="9" hidden="1"/>
    <cellStyle name="Followed Hyperlink" xfId="12452" builtinId="9" hidden="1"/>
    <cellStyle name="Followed Hyperlink" xfId="12454" builtinId="9" hidden="1"/>
    <cellStyle name="Followed Hyperlink" xfId="12456" builtinId="9" hidden="1"/>
    <cellStyle name="Followed Hyperlink" xfId="12458" builtinId="9" hidden="1"/>
    <cellStyle name="Followed Hyperlink" xfId="12460" builtinId="9" hidden="1"/>
    <cellStyle name="Followed Hyperlink" xfId="12462" builtinId="9" hidden="1"/>
    <cellStyle name="Followed Hyperlink" xfId="12464" builtinId="9" hidden="1"/>
    <cellStyle name="Followed Hyperlink" xfId="12466" builtinId="9" hidden="1"/>
    <cellStyle name="Followed Hyperlink" xfId="12468" builtinId="9" hidden="1"/>
    <cellStyle name="Followed Hyperlink" xfId="12470" builtinId="9" hidden="1"/>
    <cellStyle name="Followed Hyperlink" xfId="12472" builtinId="9" hidden="1"/>
    <cellStyle name="Followed Hyperlink" xfId="12474" builtinId="9" hidden="1"/>
    <cellStyle name="Followed Hyperlink" xfId="12476" builtinId="9" hidden="1"/>
    <cellStyle name="Followed Hyperlink" xfId="12478" builtinId="9" hidden="1"/>
    <cellStyle name="Followed Hyperlink" xfId="12480" builtinId="9" hidden="1"/>
    <cellStyle name="Followed Hyperlink" xfId="12482" builtinId="9" hidden="1"/>
    <cellStyle name="Followed Hyperlink" xfId="12484" builtinId="9" hidden="1"/>
    <cellStyle name="Followed Hyperlink" xfId="12486" builtinId="9" hidden="1"/>
    <cellStyle name="Followed Hyperlink" xfId="12488" builtinId="9" hidden="1"/>
    <cellStyle name="Followed Hyperlink" xfId="12507" builtinId="9" hidden="1"/>
    <cellStyle name="Followed Hyperlink" xfId="12508" builtinId="9" hidden="1"/>
    <cellStyle name="Followed Hyperlink" xfId="12509" builtinId="9" hidden="1"/>
    <cellStyle name="Followed Hyperlink" xfId="12510" builtinId="9" hidden="1"/>
    <cellStyle name="Followed Hyperlink" xfId="12511" builtinId="9" hidden="1"/>
    <cellStyle name="Followed Hyperlink" xfId="12512" builtinId="9" hidden="1"/>
    <cellStyle name="Followed Hyperlink" xfId="12513" builtinId="9" hidden="1"/>
    <cellStyle name="Followed Hyperlink" xfId="12514" builtinId="9" hidden="1"/>
    <cellStyle name="Followed Hyperlink" xfId="12515" builtinId="9" hidden="1"/>
    <cellStyle name="Followed Hyperlink" xfId="12516" builtinId="9" hidden="1"/>
    <cellStyle name="Followed Hyperlink" xfId="12517" builtinId="9" hidden="1"/>
    <cellStyle name="Followed Hyperlink" xfId="12518" builtinId="9" hidden="1"/>
    <cellStyle name="Followed Hyperlink" xfId="12519" builtinId="9" hidden="1"/>
    <cellStyle name="Followed Hyperlink" xfId="12520" builtinId="9" hidden="1"/>
    <cellStyle name="Followed Hyperlink" xfId="12521" builtinId="9" hidden="1"/>
    <cellStyle name="Followed Hyperlink" xfId="12522" builtinId="9" hidden="1"/>
    <cellStyle name="Followed Hyperlink" xfId="12523" builtinId="9" hidden="1"/>
    <cellStyle name="Followed Hyperlink" xfId="12524" builtinId="9" hidden="1"/>
    <cellStyle name="Followed Hyperlink" xfId="12525" builtinId="9" hidden="1"/>
    <cellStyle name="Followed Hyperlink" xfId="12526" builtinId="9" hidden="1"/>
    <cellStyle name="Followed Hyperlink" xfId="12527" builtinId="9" hidden="1"/>
    <cellStyle name="Followed Hyperlink" xfId="12528" builtinId="9" hidden="1"/>
    <cellStyle name="Followed Hyperlink" xfId="12529" builtinId="9" hidden="1"/>
    <cellStyle name="Followed Hyperlink" xfId="12530" builtinId="9" hidden="1"/>
    <cellStyle name="Followed Hyperlink" xfId="12531" builtinId="9" hidden="1"/>
    <cellStyle name="Followed Hyperlink" xfId="12532" builtinId="9" hidden="1"/>
    <cellStyle name="Followed Hyperlink" xfId="12533" builtinId="9" hidden="1"/>
    <cellStyle name="Followed Hyperlink" xfId="12534" builtinId="9" hidden="1"/>
    <cellStyle name="Followed Hyperlink" xfId="12535" builtinId="9" hidden="1"/>
    <cellStyle name="Followed Hyperlink" xfId="12536" builtinId="9" hidden="1"/>
    <cellStyle name="Followed Hyperlink" xfId="12537" builtinId="9" hidden="1"/>
    <cellStyle name="Followed Hyperlink" xfId="12538" builtinId="9" hidden="1"/>
    <cellStyle name="Followed Hyperlink" xfId="12539" builtinId="9" hidden="1"/>
    <cellStyle name="Followed Hyperlink" xfId="12540" builtinId="9" hidden="1"/>
    <cellStyle name="Followed Hyperlink" xfId="12541" builtinId="9" hidden="1"/>
    <cellStyle name="Followed Hyperlink" xfId="12542" builtinId="9" hidden="1"/>
    <cellStyle name="Followed Hyperlink" xfId="12543" builtinId="9" hidden="1"/>
    <cellStyle name="Followed Hyperlink" xfId="12544" builtinId="9" hidden="1"/>
    <cellStyle name="Followed Hyperlink" xfId="12545" builtinId="9" hidden="1"/>
    <cellStyle name="Followed Hyperlink" xfId="12546" builtinId="9" hidden="1"/>
    <cellStyle name="Followed Hyperlink" xfId="12547" builtinId="9" hidden="1"/>
    <cellStyle name="Followed Hyperlink" xfId="12548" builtinId="9" hidden="1"/>
    <cellStyle name="Followed Hyperlink" xfId="12549" builtinId="9" hidden="1"/>
    <cellStyle name="Followed Hyperlink" xfId="12550" builtinId="9" hidden="1"/>
    <cellStyle name="Followed Hyperlink" xfId="12551" builtinId="9" hidden="1"/>
    <cellStyle name="Followed Hyperlink" xfId="12552" builtinId="9" hidden="1"/>
    <cellStyle name="Followed Hyperlink" xfId="12553" builtinId="9" hidden="1"/>
    <cellStyle name="Followed Hyperlink" xfId="12554" builtinId="9" hidden="1"/>
    <cellStyle name="Followed Hyperlink" xfId="12555" builtinId="9" hidden="1"/>
    <cellStyle name="Followed Hyperlink" xfId="12556" builtinId="9" hidden="1"/>
    <cellStyle name="Followed Hyperlink" xfId="12557" builtinId="9" hidden="1"/>
    <cellStyle name="Followed Hyperlink" xfId="12558" builtinId="9" hidden="1"/>
    <cellStyle name="Followed Hyperlink" xfId="12559" builtinId="9" hidden="1"/>
    <cellStyle name="Followed Hyperlink" xfId="12560" builtinId="9" hidden="1"/>
    <cellStyle name="Followed Hyperlink" xfId="12561" builtinId="9" hidden="1"/>
    <cellStyle name="Followed Hyperlink" xfId="12562" builtinId="9" hidden="1"/>
    <cellStyle name="Followed Hyperlink" xfId="12563" builtinId="9" hidden="1"/>
    <cellStyle name="Followed Hyperlink" xfId="12564" builtinId="9" hidden="1"/>
    <cellStyle name="Followed Hyperlink" xfId="12565" builtinId="9" hidden="1"/>
    <cellStyle name="Followed Hyperlink" xfId="12566" builtinId="9" hidden="1"/>
    <cellStyle name="Followed Hyperlink" xfId="12567" builtinId="9" hidden="1"/>
    <cellStyle name="Followed Hyperlink" xfId="12568" builtinId="9" hidden="1"/>
    <cellStyle name="Followed Hyperlink" xfId="12569" builtinId="9" hidden="1"/>
    <cellStyle name="Followed Hyperlink" xfId="12570" builtinId="9" hidden="1"/>
    <cellStyle name="Followed Hyperlink" xfId="12571" builtinId="9" hidden="1"/>
    <cellStyle name="Followed Hyperlink" xfId="12572" builtinId="9" hidden="1"/>
    <cellStyle name="Followed Hyperlink" xfId="12573" builtinId="9" hidden="1"/>
    <cellStyle name="Followed Hyperlink" xfId="12574" builtinId="9" hidden="1"/>
    <cellStyle name="Followed Hyperlink" xfId="12575" builtinId="9" hidden="1"/>
    <cellStyle name="Followed Hyperlink" xfId="12588" builtinId="9" hidden="1"/>
    <cellStyle name="Followed Hyperlink" xfId="12590" builtinId="9" hidden="1"/>
    <cellStyle name="Followed Hyperlink" xfId="12592" builtinId="9" hidden="1"/>
    <cellStyle name="Followed Hyperlink" xfId="12594" builtinId="9" hidden="1"/>
    <cellStyle name="Followed Hyperlink" xfId="12596" builtinId="9" hidden="1"/>
    <cellStyle name="Followed Hyperlink" xfId="12598" builtinId="9" hidden="1"/>
    <cellStyle name="Followed Hyperlink" xfId="12600" builtinId="9" hidden="1"/>
    <cellStyle name="Followed Hyperlink" xfId="12602" builtinId="9" hidden="1"/>
    <cellStyle name="Followed Hyperlink" xfId="12613" builtinId="9" hidden="1"/>
    <cellStyle name="Followed Hyperlink" xfId="12615" builtinId="9" hidden="1"/>
    <cellStyle name="Followed Hyperlink" xfId="12617" builtinId="9" hidden="1"/>
    <cellStyle name="Followed Hyperlink" xfId="12619" builtinId="9" hidden="1"/>
    <cellStyle name="Followed Hyperlink" xfId="12621" builtinId="9" hidden="1"/>
    <cellStyle name="Followed Hyperlink" xfId="12623" builtinId="9" hidden="1"/>
    <cellStyle name="Followed Hyperlink" xfId="12625" builtinId="9" hidden="1"/>
    <cellStyle name="Followed Hyperlink" xfId="12627" builtinId="9" hidden="1"/>
    <cellStyle name="Followed Hyperlink" xfId="12629" builtinId="9" hidden="1"/>
    <cellStyle name="Followed Hyperlink" xfId="12631" builtinId="9" hidden="1"/>
    <cellStyle name="Followed Hyperlink" xfId="12633" builtinId="9" hidden="1"/>
    <cellStyle name="Followed Hyperlink" xfId="12635" builtinId="9" hidden="1"/>
    <cellStyle name="Followed Hyperlink" xfId="12637" builtinId="9" hidden="1"/>
    <cellStyle name="Followed Hyperlink" xfId="12639" builtinId="9" hidden="1"/>
    <cellStyle name="Followed Hyperlink" xfId="12641" builtinId="9" hidden="1"/>
    <cellStyle name="Followed Hyperlink" xfId="12643" builtinId="9" hidden="1"/>
    <cellStyle name="Followed Hyperlink" xfId="12645" builtinId="9" hidden="1"/>
    <cellStyle name="Followed Hyperlink" xfId="12647" builtinId="9" hidden="1"/>
    <cellStyle name="Followed Hyperlink" xfId="12649" builtinId="9" hidden="1"/>
    <cellStyle name="Followed Hyperlink" xfId="12651" builtinId="9" hidden="1"/>
    <cellStyle name="Followed Hyperlink" xfId="12653" builtinId="9" hidden="1"/>
    <cellStyle name="Followed Hyperlink" xfId="12655" builtinId="9" hidden="1"/>
    <cellStyle name="Followed Hyperlink" xfId="12657" builtinId="9" hidden="1"/>
    <cellStyle name="Followed Hyperlink" xfId="12659" builtinId="9" hidden="1"/>
    <cellStyle name="Followed Hyperlink" xfId="12661" builtinId="9" hidden="1"/>
    <cellStyle name="Followed Hyperlink" xfId="12663" builtinId="9" hidden="1"/>
    <cellStyle name="Followed Hyperlink" xfId="12665" builtinId="9" hidden="1"/>
    <cellStyle name="Followed Hyperlink" xfId="12667" builtinId="9" hidden="1"/>
    <cellStyle name="Followed Hyperlink" xfId="12669" builtinId="9" hidden="1"/>
    <cellStyle name="Followed Hyperlink" xfId="12671" builtinId="9" hidden="1"/>
    <cellStyle name="Followed Hyperlink" xfId="12673" builtinId="9" hidden="1"/>
    <cellStyle name="Followed Hyperlink" xfId="12675" builtinId="9" hidden="1"/>
    <cellStyle name="Followed Hyperlink" xfId="12677" builtinId="9" hidden="1"/>
    <cellStyle name="Followed Hyperlink" xfId="12679" builtinId="9" hidden="1"/>
    <cellStyle name="Followed Hyperlink" xfId="12681" builtinId="9" hidden="1"/>
    <cellStyle name="Followed Hyperlink" xfId="12683" builtinId="9" hidden="1"/>
    <cellStyle name="Followed Hyperlink" xfId="12685" builtinId="9" hidden="1"/>
    <cellStyle name="Followed Hyperlink" xfId="12687" builtinId="9" hidden="1"/>
    <cellStyle name="Followed Hyperlink" xfId="12689" builtinId="9" hidden="1"/>
    <cellStyle name="Followed Hyperlink" xfId="12691" builtinId="9" hidden="1"/>
    <cellStyle name="Followed Hyperlink" xfId="12693" builtinId="9" hidden="1"/>
    <cellStyle name="Followed Hyperlink" xfId="12695" builtinId="9" hidden="1"/>
    <cellStyle name="Followed Hyperlink" xfId="12697" builtinId="9" hidden="1"/>
    <cellStyle name="Followed Hyperlink" xfId="12699" builtinId="9" hidden="1"/>
    <cellStyle name="Followed Hyperlink" xfId="12701" builtinId="9" hidden="1"/>
    <cellStyle name="Followed Hyperlink" xfId="12703" builtinId="9" hidden="1"/>
    <cellStyle name="Followed Hyperlink" xfId="12705" builtinId="9" hidden="1"/>
    <cellStyle name="Followed Hyperlink" xfId="12707" builtinId="9" hidden="1"/>
    <cellStyle name="Followed Hyperlink" xfId="12709" builtinId="9" hidden="1"/>
    <cellStyle name="Followed Hyperlink" xfId="12711" builtinId="9" hidden="1"/>
    <cellStyle name="Followed Hyperlink" xfId="12713" builtinId="9" hidden="1"/>
    <cellStyle name="Followed Hyperlink" xfId="12715" builtinId="9" hidden="1"/>
    <cellStyle name="Followed Hyperlink" xfId="12717" builtinId="9" hidden="1"/>
    <cellStyle name="Followed Hyperlink" xfId="12719" builtinId="9" hidden="1"/>
    <cellStyle name="Followed Hyperlink" xfId="12721" builtinId="9" hidden="1"/>
    <cellStyle name="Followed Hyperlink" xfId="12723" builtinId="9" hidden="1"/>
    <cellStyle name="Followed Hyperlink" xfId="12725" builtinId="9" hidden="1"/>
    <cellStyle name="Followed Hyperlink" xfId="12727" builtinId="9" hidden="1"/>
    <cellStyle name="Followed Hyperlink" xfId="12729" builtinId="9" hidden="1"/>
    <cellStyle name="Followed Hyperlink" xfId="12731" builtinId="9" hidden="1"/>
    <cellStyle name="Followed Hyperlink" xfId="12733" builtinId="9" hidden="1"/>
    <cellStyle name="Followed Hyperlink" xfId="12752" builtinId="9" hidden="1"/>
    <cellStyle name="Followed Hyperlink" xfId="12753" builtinId="9" hidden="1"/>
    <cellStyle name="Followed Hyperlink" xfId="12754" builtinId="9" hidden="1"/>
    <cellStyle name="Followed Hyperlink" xfId="12755" builtinId="9" hidden="1"/>
    <cellStyle name="Followed Hyperlink" xfId="12756" builtinId="9" hidden="1"/>
    <cellStyle name="Followed Hyperlink" xfId="12757" builtinId="9" hidden="1"/>
    <cellStyle name="Followed Hyperlink" xfId="12758" builtinId="9" hidden="1"/>
    <cellStyle name="Followed Hyperlink" xfId="12759" builtinId="9" hidden="1"/>
    <cellStyle name="Followed Hyperlink" xfId="12760" builtinId="9" hidden="1"/>
    <cellStyle name="Followed Hyperlink" xfId="12761" builtinId="9" hidden="1"/>
    <cellStyle name="Followed Hyperlink" xfId="12762" builtinId="9" hidden="1"/>
    <cellStyle name="Followed Hyperlink" xfId="12763" builtinId="9" hidden="1"/>
    <cellStyle name="Followed Hyperlink" xfId="12764" builtinId="9" hidden="1"/>
    <cellStyle name="Followed Hyperlink" xfId="12765" builtinId="9" hidden="1"/>
    <cellStyle name="Followed Hyperlink" xfId="12766" builtinId="9" hidden="1"/>
    <cellStyle name="Followed Hyperlink" xfId="12767" builtinId="9" hidden="1"/>
    <cellStyle name="Followed Hyperlink" xfId="12768" builtinId="9" hidden="1"/>
    <cellStyle name="Followed Hyperlink" xfId="12769" builtinId="9" hidden="1"/>
    <cellStyle name="Followed Hyperlink" xfId="12770" builtinId="9" hidden="1"/>
    <cellStyle name="Followed Hyperlink" xfId="12771" builtinId="9" hidden="1"/>
    <cellStyle name="Followed Hyperlink" xfId="12772" builtinId="9" hidden="1"/>
    <cellStyle name="Followed Hyperlink" xfId="12773" builtinId="9" hidden="1"/>
    <cellStyle name="Followed Hyperlink" xfId="12774" builtinId="9" hidden="1"/>
    <cellStyle name="Followed Hyperlink" xfId="12775" builtinId="9" hidden="1"/>
    <cellStyle name="Followed Hyperlink" xfId="12776" builtinId="9" hidden="1"/>
    <cellStyle name="Followed Hyperlink" xfId="12777" builtinId="9" hidden="1"/>
    <cellStyle name="Followed Hyperlink" xfId="12778" builtinId="9" hidden="1"/>
    <cellStyle name="Followed Hyperlink" xfId="12779" builtinId="9" hidden="1"/>
    <cellStyle name="Followed Hyperlink" xfId="12780" builtinId="9" hidden="1"/>
    <cellStyle name="Followed Hyperlink" xfId="12781" builtinId="9" hidden="1"/>
    <cellStyle name="Followed Hyperlink" xfId="12782" builtinId="9" hidden="1"/>
    <cellStyle name="Followed Hyperlink" xfId="12783" builtinId="9" hidden="1"/>
    <cellStyle name="Followed Hyperlink" xfId="12784" builtinId="9" hidden="1"/>
    <cellStyle name="Followed Hyperlink" xfId="12785" builtinId="9" hidden="1"/>
    <cellStyle name="Followed Hyperlink" xfId="12786" builtinId="9" hidden="1"/>
    <cellStyle name="Followed Hyperlink" xfId="12787" builtinId="9" hidden="1"/>
    <cellStyle name="Followed Hyperlink" xfId="12788" builtinId="9" hidden="1"/>
    <cellStyle name="Followed Hyperlink" xfId="12789" builtinId="9" hidden="1"/>
    <cellStyle name="Followed Hyperlink" xfId="12790" builtinId="9" hidden="1"/>
    <cellStyle name="Followed Hyperlink" xfId="12791" builtinId="9" hidden="1"/>
    <cellStyle name="Followed Hyperlink" xfId="12792" builtinId="9" hidden="1"/>
    <cellStyle name="Followed Hyperlink" xfId="12793" builtinId="9" hidden="1"/>
    <cellStyle name="Followed Hyperlink" xfId="12794" builtinId="9" hidden="1"/>
    <cellStyle name="Followed Hyperlink" xfId="12795" builtinId="9" hidden="1"/>
    <cellStyle name="Followed Hyperlink" xfId="12796" builtinId="9" hidden="1"/>
    <cellStyle name="Followed Hyperlink" xfId="12797" builtinId="9" hidden="1"/>
    <cellStyle name="Followed Hyperlink" xfId="12798" builtinId="9" hidden="1"/>
    <cellStyle name="Followed Hyperlink" xfId="12799" builtinId="9" hidden="1"/>
    <cellStyle name="Followed Hyperlink" xfId="12800" builtinId="9" hidden="1"/>
    <cellStyle name="Followed Hyperlink" xfId="12801" builtinId="9" hidden="1"/>
    <cellStyle name="Followed Hyperlink" xfId="12802" builtinId="9" hidden="1"/>
    <cellStyle name="Followed Hyperlink" xfId="12803" builtinId="9" hidden="1"/>
    <cellStyle name="Followed Hyperlink" xfId="12804" builtinId="9" hidden="1"/>
    <cellStyle name="Followed Hyperlink" xfId="12805" builtinId="9" hidden="1"/>
    <cellStyle name="Followed Hyperlink" xfId="12806" builtinId="9" hidden="1"/>
    <cellStyle name="Followed Hyperlink" xfId="12807" builtinId="9" hidden="1"/>
    <cellStyle name="Followed Hyperlink" xfId="12808" builtinId="9" hidden="1"/>
    <cellStyle name="Followed Hyperlink" xfId="12809" builtinId="9" hidden="1"/>
    <cellStyle name="Followed Hyperlink" xfId="12810" builtinId="9" hidden="1"/>
    <cellStyle name="Followed Hyperlink" xfId="12811" builtinId="9" hidden="1"/>
    <cellStyle name="Followed Hyperlink" xfId="12812" builtinId="9" hidden="1"/>
    <cellStyle name="Followed Hyperlink" xfId="12813" builtinId="9" hidden="1"/>
    <cellStyle name="Followed Hyperlink" xfId="12814" builtinId="9" hidden="1"/>
    <cellStyle name="Followed Hyperlink" xfId="12815" builtinId="9" hidden="1"/>
    <cellStyle name="Followed Hyperlink" xfId="12816" builtinId="9" hidden="1"/>
    <cellStyle name="Followed Hyperlink" xfId="12817" builtinId="9" hidden="1"/>
    <cellStyle name="Followed Hyperlink" xfId="12818" builtinId="9" hidden="1"/>
    <cellStyle name="Followed Hyperlink" xfId="12819" builtinId="9" hidden="1"/>
    <cellStyle name="Followed Hyperlink" xfId="12820" builtinId="9" hidden="1"/>
    <cellStyle name="Followed Hyperlink" xfId="12826" builtinId="9" hidden="1"/>
    <cellStyle name="Followed Hyperlink" xfId="12828" builtinId="9" hidden="1"/>
    <cellStyle name="Followed Hyperlink" xfId="12830" builtinId="9" hidden="1"/>
    <cellStyle name="Followed Hyperlink" xfId="12832" builtinId="9" hidden="1"/>
    <cellStyle name="Followed Hyperlink" xfId="12834" builtinId="9" hidden="1"/>
    <cellStyle name="Followed Hyperlink" xfId="12836" builtinId="9" hidden="1"/>
    <cellStyle name="Followed Hyperlink" xfId="12838" builtinId="9" hidden="1"/>
    <cellStyle name="Followed Hyperlink" xfId="12840" builtinId="9" hidden="1"/>
    <cellStyle name="Followed Hyperlink" xfId="12851" builtinId="9" hidden="1"/>
    <cellStyle name="Followed Hyperlink" xfId="12853" builtinId="9" hidden="1"/>
    <cellStyle name="Followed Hyperlink" xfId="12855" builtinId="9" hidden="1"/>
    <cellStyle name="Followed Hyperlink" xfId="12857" builtinId="9" hidden="1"/>
    <cellStyle name="Followed Hyperlink" xfId="12859" builtinId="9" hidden="1"/>
    <cellStyle name="Followed Hyperlink" xfId="12861" builtinId="9" hidden="1"/>
    <cellStyle name="Followed Hyperlink" xfId="12863" builtinId="9" hidden="1"/>
    <cellStyle name="Followed Hyperlink" xfId="12865" builtinId="9" hidden="1"/>
    <cellStyle name="Followed Hyperlink" xfId="12867" builtinId="9" hidden="1"/>
    <cellStyle name="Followed Hyperlink" xfId="12869" builtinId="9" hidden="1"/>
    <cellStyle name="Followed Hyperlink" xfId="12871" builtinId="9" hidden="1"/>
    <cellStyle name="Followed Hyperlink" xfId="12873" builtinId="9" hidden="1"/>
    <cellStyle name="Followed Hyperlink" xfId="12875" builtinId="9" hidden="1"/>
    <cellStyle name="Followed Hyperlink" xfId="12877" builtinId="9" hidden="1"/>
    <cellStyle name="Followed Hyperlink" xfId="12879" builtinId="9" hidden="1"/>
    <cellStyle name="Followed Hyperlink" xfId="12881" builtinId="9" hidden="1"/>
    <cellStyle name="Followed Hyperlink" xfId="12883" builtinId="9" hidden="1"/>
    <cellStyle name="Followed Hyperlink" xfId="12885" builtinId="9" hidden="1"/>
    <cellStyle name="Followed Hyperlink" xfId="12887" builtinId="9" hidden="1"/>
    <cellStyle name="Followed Hyperlink" xfId="12889" builtinId="9" hidden="1"/>
    <cellStyle name="Followed Hyperlink" xfId="12891" builtinId="9" hidden="1"/>
    <cellStyle name="Followed Hyperlink" xfId="12893" builtinId="9" hidden="1"/>
    <cellStyle name="Followed Hyperlink" xfId="12895" builtinId="9" hidden="1"/>
    <cellStyle name="Followed Hyperlink" xfId="12897" builtinId="9" hidden="1"/>
    <cellStyle name="Followed Hyperlink" xfId="12899" builtinId="9" hidden="1"/>
    <cellStyle name="Followed Hyperlink" xfId="12901" builtinId="9" hidden="1"/>
    <cellStyle name="Followed Hyperlink" xfId="12903" builtinId="9" hidden="1"/>
    <cellStyle name="Followed Hyperlink" xfId="12905" builtinId="9" hidden="1"/>
    <cellStyle name="Followed Hyperlink" xfId="12907" builtinId="9" hidden="1"/>
    <cellStyle name="Followed Hyperlink" xfId="12909" builtinId="9" hidden="1"/>
    <cellStyle name="Followed Hyperlink" xfId="12911" builtinId="9" hidden="1"/>
    <cellStyle name="Followed Hyperlink" xfId="12913" builtinId="9" hidden="1"/>
    <cellStyle name="Followed Hyperlink" xfId="12915" builtinId="9" hidden="1"/>
    <cellStyle name="Followed Hyperlink" xfId="12917" builtinId="9" hidden="1"/>
    <cellStyle name="Followed Hyperlink" xfId="12919" builtinId="9" hidden="1"/>
    <cellStyle name="Followed Hyperlink" xfId="12921" builtinId="9" hidden="1"/>
    <cellStyle name="Followed Hyperlink" xfId="12923" builtinId="9" hidden="1"/>
    <cellStyle name="Followed Hyperlink" xfId="12925" builtinId="9" hidden="1"/>
    <cellStyle name="Followed Hyperlink" xfId="12927" builtinId="9" hidden="1"/>
    <cellStyle name="Followed Hyperlink" xfId="12929" builtinId="9" hidden="1"/>
    <cellStyle name="Followed Hyperlink" xfId="12931" builtinId="9" hidden="1"/>
    <cellStyle name="Followed Hyperlink" xfId="12933" builtinId="9" hidden="1"/>
    <cellStyle name="Followed Hyperlink" xfId="12935" builtinId="9" hidden="1"/>
    <cellStyle name="Followed Hyperlink" xfId="12937" builtinId="9" hidden="1"/>
    <cellStyle name="Followed Hyperlink" xfId="12939" builtinId="9" hidden="1"/>
    <cellStyle name="Followed Hyperlink" xfId="12941" builtinId="9" hidden="1"/>
    <cellStyle name="Followed Hyperlink" xfId="12943" builtinId="9" hidden="1"/>
    <cellStyle name="Followed Hyperlink" xfId="12945" builtinId="9" hidden="1"/>
    <cellStyle name="Followed Hyperlink" xfId="12947" builtinId="9" hidden="1"/>
    <cellStyle name="Followed Hyperlink" xfId="12949" builtinId="9" hidden="1"/>
    <cellStyle name="Followed Hyperlink" xfId="12951" builtinId="9" hidden="1"/>
    <cellStyle name="Followed Hyperlink" xfId="12953" builtinId="9" hidden="1"/>
    <cellStyle name="Followed Hyperlink" xfId="12955" builtinId="9" hidden="1"/>
    <cellStyle name="Followed Hyperlink" xfId="12957" builtinId="9" hidden="1"/>
    <cellStyle name="Followed Hyperlink" xfId="12959" builtinId="9" hidden="1"/>
    <cellStyle name="Followed Hyperlink" xfId="12961" builtinId="9" hidden="1"/>
    <cellStyle name="Followed Hyperlink" xfId="12963" builtinId="9" hidden="1"/>
    <cellStyle name="Followed Hyperlink" xfId="12965" builtinId="9" hidden="1"/>
    <cellStyle name="Followed Hyperlink" xfId="12967" builtinId="9" hidden="1"/>
    <cellStyle name="Followed Hyperlink" xfId="12969" builtinId="9" hidden="1"/>
    <cellStyle name="Followed Hyperlink" xfId="12971" builtinId="9" hidden="1"/>
    <cellStyle name="Followed Hyperlink" xfId="12991" builtinId="9" hidden="1"/>
    <cellStyle name="Followed Hyperlink" xfId="12992" builtinId="9" hidden="1"/>
    <cellStyle name="Followed Hyperlink" xfId="12993" builtinId="9" hidden="1"/>
    <cellStyle name="Followed Hyperlink" xfId="12994" builtinId="9" hidden="1"/>
    <cellStyle name="Followed Hyperlink" xfId="12995" builtinId="9" hidden="1"/>
    <cellStyle name="Followed Hyperlink" xfId="12996" builtinId="9" hidden="1"/>
    <cellStyle name="Followed Hyperlink" xfId="12997" builtinId="9" hidden="1"/>
    <cellStyle name="Followed Hyperlink" xfId="12998" builtinId="9" hidden="1"/>
    <cellStyle name="Followed Hyperlink" xfId="12999" builtinId="9" hidden="1"/>
    <cellStyle name="Followed Hyperlink" xfId="13000" builtinId="9" hidden="1"/>
    <cellStyle name="Followed Hyperlink" xfId="13001" builtinId="9" hidden="1"/>
    <cellStyle name="Followed Hyperlink" xfId="13002" builtinId="9" hidden="1"/>
    <cellStyle name="Followed Hyperlink" xfId="13003" builtinId="9" hidden="1"/>
    <cellStyle name="Followed Hyperlink" xfId="13004" builtinId="9" hidden="1"/>
    <cellStyle name="Followed Hyperlink" xfId="13005" builtinId="9" hidden="1"/>
    <cellStyle name="Followed Hyperlink" xfId="13006" builtinId="9" hidden="1"/>
    <cellStyle name="Followed Hyperlink" xfId="13007" builtinId="9" hidden="1"/>
    <cellStyle name="Followed Hyperlink" xfId="13008" builtinId="9" hidden="1"/>
    <cellStyle name="Followed Hyperlink" xfId="13009" builtinId="9" hidden="1"/>
    <cellStyle name="Followed Hyperlink" xfId="13010" builtinId="9" hidden="1"/>
    <cellStyle name="Followed Hyperlink" xfId="13011" builtinId="9" hidden="1"/>
    <cellStyle name="Followed Hyperlink" xfId="13012" builtinId="9" hidden="1"/>
    <cellStyle name="Followed Hyperlink" xfId="13013" builtinId="9" hidden="1"/>
    <cellStyle name="Followed Hyperlink" xfId="13014" builtinId="9" hidden="1"/>
    <cellStyle name="Followed Hyperlink" xfId="13015" builtinId="9" hidden="1"/>
    <cellStyle name="Followed Hyperlink" xfId="13016" builtinId="9" hidden="1"/>
    <cellStyle name="Followed Hyperlink" xfId="13017" builtinId="9" hidden="1"/>
    <cellStyle name="Followed Hyperlink" xfId="13018" builtinId="9" hidden="1"/>
    <cellStyle name="Followed Hyperlink" xfId="13019" builtinId="9" hidden="1"/>
    <cellStyle name="Followed Hyperlink" xfId="13020" builtinId="9" hidden="1"/>
    <cellStyle name="Followed Hyperlink" xfId="13021" builtinId="9" hidden="1"/>
    <cellStyle name="Followed Hyperlink" xfId="13022" builtinId="9" hidden="1"/>
    <cellStyle name="Followed Hyperlink" xfId="13023" builtinId="9" hidden="1"/>
    <cellStyle name="Followed Hyperlink" xfId="13024" builtinId="9" hidden="1"/>
    <cellStyle name="Followed Hyperlink" xfId="13025" builtinId="9" hidden="1"/>
    <cellStyle name="Followed Hyperlink" xfId="13026" builtinId="9" hidden="1"/>
    <cellStyle name="Followed Hyperlink" xfId="13027" builtinId="9" hidden="1"/>
    <cellStyle name="Followed Hyperlink" xfId="13028" builtinId="9" hidden="1"/>
    <cellStyle name="Followed Hyperlink" xfId="13029" builtinId="9" hidden="1"/>
    <cellStyle name="Followed Hyperlink" xfId="13030" builtinId="9" hidden="1"/>
    <cellStyle name="Followed Hyperlink" xfId="13031" builtinId="9" hidden="1"/>
    <cellStyle name="Followed Hyperlink" xfId="13032" builtinId="9" hidden="1"/>
    <cellStyle name="Followed Hyperlink" xfId="13033" builtinId="9" hidden="1"/>
    <cellStyle name="Followed Hyperlink" xfId="13034" builtinId="9" hidden="1"/>
    <cellStyle name="Followed Hyperlink" xfId="13035" builtinId="9" hidden="1"/>
    <cellStyle name="Followed Hyperlink" xfId="13036" builtinId="9" hidden="1"/>
    <cellStyle name="Followed Hyperlink" xfId="13037" builtinId="9" hidden="1"/>
    <cellStyle name="Followed Hyperlink" xfId="13038" builtinId="9" hidden="1"/>
    <cellStyle name="Followed Hyperlink" xfId="13039" builtinId="9" hidden="1"/>
    <cellStyle name="Followed Hyperlink" xfId="13040" builtinId="9" hidden="1"/>
    <cellStyle name="Followed Hyperlink" xfId="13041" builtinId="9" hidden="1"/>
    <cellStyle name="Followed Hyperlink" xfId="13042" builtinId="9" hidden="1"/>
    <cellStyle name="Followed Hyperlink" xfId="13043" builtinId="9" hidden="1"/>
    <cellStyle name="Followed Hyperlink" xfId="13044" builtinId="9" hidden="1"/>
    <cellStyle name="Followed Hyperlink" xfId="13045" builtinId="9" hidden="1"/>
    <cellStyle name="Followed Hyperlink" xfId="13046" builtinId="9" hidden="1"/>
    <cellStyle name="Followed Hyperlink" xfId="13047" builtinId="9" hidden="1"/>
    <cellStyle name="Followed Hyperlink" xfId="13048" builtinId="9" hidden="1"/>
    <cellStyle name="Followed Hyperlink" xfId="13049" builtinId="9" hidden="1"/>
    <cellStyle name="Followed Hyperlink" xfId="13050" builtinId="9" hidden="1"/>
    <cellStyle name="Followed Hyperlink" xfId="13051" builtinId="9" hidden="1"/>
    <cellStyle name="Followed Hyperlink" xfId="13052" builtinId="9" hidden="1"/>
    <cellStyle name="Followed Hyperlink" xfId="13053" builtinId="9" hidden="1"/>
    <cellStyle name="Followed Hyperlink" xfId="13054" builtinId="9" hidden="1"/>
    <cellStyle name="Followed Hyperlink" xfId="13055" builtinId="9" hidden="1"/>
    <cellStyle name="Followed Hyperlink" xfId="13056" builtinId="9" hidden="1"/>
    <cellStyle name="Followed Hyperlink" xfId="13057" builtinId="9" hidden="1"/>
    <cellStyle name="Followed Hyperlink" xfId="13058" builtinId="9" hidden="1"/>
    <cellStyle name="Followed Hyperlink" xfId="13059" builtinId="9" hidden="1"/>
    <cellStyle name="Followed Hyperlink" xfId="13071" builtinId="9" hidden="1"/>
    <cellStyle name="Followed Hyperlink" xfId="13073" builtinId="9" hidden="1"/>
    <cellStyle name="Followed Hyperlink" xfId="13075" builtinId="9" hidden="1"/>
    <cellStyle name="Followed Hyperlink" xfId="13077" builtinId="9" hidden="1"/>
    <cellStyle name="Followed Hyperlink" xfId="13079" builtinId="9" hidden="1"/>
    <cellStyle name="Followed Hyperlink" xfId="13081" builtinId="9" hidden="1"/>
    <cellStyle name="Followed Hyperlink" xfId="13083" builtinId="9" hidden="1"/>
    <cellStyle name="Followed Hyperlink" xfId="13085" builtinId="9" hidden="1"/>
    <cellStyle name="Followed Hyperlink" xfId="13096" builtinId="9" hidden="1"/>
    <cellStyle name="Followed Hyperlink" xfId="13098" builtinId="9" hidden="1"/>
    <cellStyle name="Followed Hyperlink" xfId="13100" builtinId="9" hidden="1"/>
    <cellStyle name="Followed Hyperlink" xfId="13102" builtinId="9" hidden="1"/>
    <cellStyle name="Followed Hyperlink" xfId="13104" builtinId="9" hidden="1"/>
    <cellStyle name="Followed Hyperlink" xfId="13106" builtinId="9" hidden="1"/>
    <cellStyle name="Followed Hyperlink" xfId="13108" builtinId="9" hidden="1"/>
    <cellStyle name="Followed Hyperlink" xfId="13110" builtinId="9" hidden="1"/>
    <cellStyle name="Followed Hyperlink" xfId="13112" builtinId="9" hidden="1"/>
    <cellStyle name="Followed Hyperlink" xfId="13114" builtinId="9" hidden="1"/>
    <cellStyle name="Followed Hyperlink" xfId="13116" builtinId="9" hidden="1"/>
    <cellStyle name="Followed Hyperlink" xfId="13118" builtinId="9" hidden="1"/>
    <cellStyle name="Followed Hyperlink" xfId="13120" builtinId="9" hidden="1"/>
    <cellStyle name="Followed Hyperlink" xfId="13122" builtinId="9" hidden="1"/>
    <cellStyle name="Followed Hyperlink" xfId="13124" builtinId="9" hidden="1"/>
    <cellStyle name="Followed Hyperlink" xfId="13126" builtinId="9" hidden="1"/>
    <cellStyle name="Followed Hyperlink" xfId="13128" builtinId="9" hidden="1"/>
    <cellStyle name="Followed Hyperlink" xfId="13130" builtinId="9" hidden="1"/>
    <cellStyle name="Followed Hyperlink" xfId="13132" builtinId="9" hidden="1"/>
    <cellStyle name="Followed Hyperlink" xfId="13134" builtinId="9" hidden="1"/>
    <cellStyle name="Followed Hyperlink" xfId="13136" builtinId="9" hidden="1"/>
    <cellStyle name="Followed Hyperlink" xfId="13138" builtinId="9" hidden="1"/>
    <cellStyle name="Followed Hyperlink" xfId="13140" builtinId="9" hidden="1"/>
    <cellStyle name="Followed Hyperlink" xfId="13142" builtinId="9" hidden="1"/>
    <cellStyle name="Followed Hyperlink" xfId="13144" builtinId="9" hidden="1"/>
    <cellStyle name="Followed Hyperlink" xfId="13146" builtinId="9" hidden="1"/>
    <cellStyle name="Followed Hyperlink" xfId="13148" builtinId="9" hidden="1"/>
    <cellStyle name="Followed Hyperlink" xfId="13150" builtinId="9" hidden="1"/>
    <cellStyle name="Followed Hyperlink" xfId="13152" builtinId="9" hidden="1"/>
    <cellStyle name="Followed Hyperlink" xfId="13154" builtinId="9" hidden="1"/>
    <cellStyle name="Followed Hyperlink" xfId="13156" builtinId="9" hidden="1"/>
    <cellStyle name="Followed Hyperlink" xfId="13158" builtinId="9" hidden="1"/>
    <cellStyle name="Followed Hyperlink" xfId="13160" builtinId="9" hidden="1"/>
    <cellStyle name="Followed Hyperlink" xfId="13162" builtinId="9" hidden="1"/>
    <cellStyle name="Followed Hyperlink" xfId="13164" builtinId="9" hidden="1"/>
    <cellStyle name="Followed Hyperlink" xfId="13166" builtinId="9" hidden="1"/>
    <cellStyle name="Followed Hyperlink" xfId="13168" builtinId="9" hidden="1"/>
    <cellStyle name="Followed Hyperlink" xfId="13170" builtinId="9" hidden="1"/>
    <cellStyle name="Followed Hyperlink" xfId="13172" builtinId="9" hidden="1"/>
    <cellStyle name="Followed Hyperlink" xfId="13174" builtinId="9" hidden="1"/>
    <cellStyle name="Followed Hyperlink" xfId="13176" builtinId="9" hidden="1"/>
    <cellStyle name="Followed Hyperlink" xfId="13178" builtinId="9" hidden="1"/>
    <cellStyle name="Followed Hyperlink" xfId="13180" builtinId="9" hidden="1"/>
    <cellStyle name="Followed Hyperlink" xfId="13182" builtinId="9" hidden="1"/>
    <cellStyle name="Followed Hyperlink" xfId="13184" builtinId="9" hidden="1"/>
    <cellStyle name="Followed Hyperlink" xfId="13186" builtinId="9" hidden="1"/>
    <cellStyle name="Followed Hyperlink" xfId="13188" builtinId="9" hidden="1"/>
    <cellStyle name="Followed Hyperlink" xfId="13190" builtinId="9" hidden="1"/>
    <cellStyle name="Followed Hyperlink" xfId="13192" builtinId="9" hidden="1"/>
    <cellStyle name="Followed Hyperlink" xfId="13194" builtinId="9" hidden="1"/>
    <cellStyle name="Followed Hyperlink" xfId="13196" builtinId="9" hidden="1"/>
    <cellStyle name="Followed Hyperlink" xfId="13198" builtinId="9" hidden="1"/>
    <cellStyle name="Followed Hyperlink" xfId="13200" builtinId="9" hidden="1"/>
    <cellStyle name="Followed Hyperlink" xfId="13202" builtinId="9" hidden="1"/>
    <cellStyle name="Followed Hyperlink" xfId="13204" builtinId="9" hidden="1"/>
    <cellStyle name="Followed Hyperlink" xfId="13206" builtinId="9" hidden="1"/>
    <cellStyle name="Followed Hyperlink" xfId="13208" builtinId="9" hidden="1"/>
    <cellStyle name="Followed Hyperlink" xfId="13210" builtinId="9" hidden="1"/>
    <cellStyle name="Followed Hyperlink" xfId="13212" builtinId="9" hidden="1"/>
    <cellStyle name="Followed Hyperlink" xfId="13214" builtinId="9" hidden="1"/>
    <cellStyle name="Followed Hyperlink" xfId="13216" builtinId="9" hidden="1"/>
    <cellStyle name="Followed Hyperlink" xfId="13235" builtinId="9" hidden="1"/>
    <cellStyle name="Followed Hyperlink" xfId="13236" builtinId="9" hidden="1"/>
    <cellStyle name="Followed Hyperlink" xfId="13237" builtinId="9" hidden="1"/>
    <cellStyle name="Followed Hyperlink" xfId="13238" builtinId="9" hidden="1"/>
    <cellStyle name="Followed Hyperlink" xfId="13239" builtinId="9" hidden="1"/>
    <cellStyle name="Followed Hyperlink" xfId="13240" builtinId="9" hidden="1"/>
    <cellStyle name="Followed Hyperlink" xfId="13241" builtinId="9" hidden="1"/>
    <cellStyle name="Followed Hyperlink" xfId="13242" builtinId="9" hidden="1"/>
    <cellStyle name="Followed Hyperlink" xfId="13243" builtinId="9" hidden="1"/>
    <cellStyle name="Followed Hyperlink" xfId="13244" builtinId="9" hidden="1"/>
    <cellStyle name="Followed Hyperlink" xfId="13245" builtinId="9" hidden="1"/>
    <cellStyle name="Followed Hyperlink" xfId="13246" builtinId="9" hidden="1"/>
    <cellStyle name="Followed Hyperlink" xfId="13247" builtinId="9" hidden="1"/>
    <cellStyle name="Followed Hyperlink" xfId="13248" builtinId="9" hidden="1"/>
    <cellStyle name="Followed Hyperlink" xfId="13249" builtinId="9" hidden="1"/>
    <cellStyle name="Followed Hyperlink" xfId="13250" builtinId="9" hidden="1"/>
    <cellStyle name="Followed Hyperlink" xfId="13251" builtinId="9" hidden="1"/>
    <cellStyle name="Followed Hyperlink" xfId="13252" builtinId="9" hidden="1"/>
    <cellStyle name="Followed Hyperlink" xfId="13253" builtinId="9" hidden="1"/>
    <cellStyle name="Followed Hyperlink" xfId="13254" builtinId="9" hidden="1"/>
    <cellStyle name="Followed Hyperlink" xfId="13255" builtinId="9" hidden="1"/>
    <cellStyle name="Followed Hyperlink" xfId="13256" builtinId="9" hidden="1"/>
    <cellStyle name="Followed Hyperlink" xfId="13257" builtinId="9" hidden="1"/>
    <cellStyle name="Followed Hyperlink" xfId="13258" builtinId="9" hidden="1"/>
    <cellStyle name="Followed Hyperlink" xfId="13259" builtinId="9" hidden="1"/>
    <cellStyle name="Followed Hyperlink" xfId="13260" builtinId="9" hidden="1"/>
    <cellStyle name="Followed Hyperlink" xfId="13261" builtinId="9" hidden="1"/>
    <cellStyle name="Followed Hyperlink" xfId="13262" builtinId="9" hidden="1"/>
    <cellStyle name="Followed Hyperlink" xfId="13263" builtinId="9" hidden="1"/>
    <cellStyle name="Followed Hyperlink" xfId="13264" builtinId="9" hidden="1"/>
    <cellStyle name="Followed Hyperlink" xfId="13265" builtinId="9" hidden="1"/>
    <cellStyle name="Followed Hyperlink" xfId="13266" builtinId="9" hidden="1"/>
    <cellStyle name="Followed Hyperlink" xfId="13267" builtinId="9" hidden="1"/>
    <cellStyle name="Followed Hyperlink" xfId="13268" builtinId="9" hidden="1"/>
    <cellStyle name="Followed Hyperlink" xfId="13269" builtinId="9" hidden="1"/>
    <cellStyle name="Followed Hyperlink" xfId="13270" builtinId="9" hidden="1"/>
    <cellStyle name="Followed Hyperlink" xfId="13271" builtinId="9" hidden="1"/>
    <cellStyle name="Followed Hyperlink" xfId="13272" builtinId="9" hidden="1"/>
    <cellStyle name="Followed Hyperlink" xfId="13273" builtinId="9" hidden="1"/>
    <cellStyle name="Followed Hyperlink" xfId="13274" builtinId="9" hidden="1"/>
    <cellStyle name="Followed Hyperlink" xfId="13275" builtinId="9" hidden="1"/>
    <cellStyle name="Followed Hyperlink" xfId="13276" builtinId="9" hidden="1"/>
    <cellStyle name="Followed Hyperlink" xfId="13277" builtinId="9" hidden="1"/>
    <cellStyle name="Followed Hyperlink" xfId="13278" builtinId="9" hidden="1"/>
    <cellStyle name="Followed Hyperlink" xfId="13279" builtinId="9" hidden="1"/>
    <cellStyle name="Followed Hyperlink" xfId="13280" builtinId="9" hidden="1"/>
    <cellStyle name="Followed Hyperlink" xfId="13281" builtinId="9" hidden="1"/>
    <cellStyle name="Followed Hyperlink" xfId="13282" builtinId="9" hidden="1"/>
    <cellStyle name="Followed Hyperlink" xfId="13283" builtinId="9" hidden="1"/>
    <cellStyle name="Followed Hyperlink" xfId="13284" builtinId="9" hidden="1"/>
    <cellStyle name="Followed Hyperlink" xfId="13285" builtinId="9" hidden="1"/>
    <cellStyle name="Followed Hyperlink" xfId="13286" builtinId="9" hidden="1"/>
    <cellStyle name="Followed Hyperlink" xfId="13287" builtinId="9" hidden="1"/>
    <cellStyle name="Followed Hyperlink" xfId="13288" builtinId="9" hidden="1"/>
    <cellStyle name="Followed Hyperlink" xfId="13289" builtinId="9" hidden="1"/>
    <cellStyle name="Followed Hyperlink" xfId="13290" builtinId="9" hidden="1"/>
    <cellStyle name="Followed Hyperlink" xfId="13291" builtinId="9" hidden="1"/>
    <cellStyle name="Followed Hyperlink" xfId="13292" builtinId="9" hidden="1"/>
    <cellStyle name="Followed Hyperlink" xfId="13293" builtinId="9" hidden="1"/>
    <cellStyle name="Followed Hyperlink" xfId="13294" builtinId="9" hidden="1"/>
    <cellStyle name="Followed Hyperlink" xfId="13295" builtinId="9" hidden="1"/>
    <cellStyle name="Followed Hyperlink" xfId="13296" builtinId="9" hidden="1"/>
    <cellStyle name="Followed Hyperlink" xfId="13297" builtinId="9" hidden="1"/>
    <cellStyle name="Followed Hyperlink" xfId="13298" builtinId="9" hidden="1"/>
    <cellStyle name="Followed Hyperlink" xfId="13299" builtinId="9" hidden="1"/>
    <cellStyle name="Followed Hyperlink" xfId="13300" builtinId="9" hidden="1"/>
    <cellStyle name="Followed Hyperlink" xfId="13301" builtinId="9" hidden="1"/>
    <cellStyle name="Followed Hyperlink" xfId="13302" builtinId="9" hidden="1"/>
    <cellStyle name="Followed Hyperlink" xfId="13303" builtinId="9" hidden="1"/>
    <cellStyle name="Followed Hyperlink" xfId="13304" builtinId="9" hidden="1"/>
    <cellStyle name="Followed Hyperlink" xfId="13306" builtinId="9" hidden="1"/>
    <cellStyle name="Followed Hyperlink" xfId="13308" builtinId="9" hidden="1"/>
    <cellStyle name="Followed Hyperlink" xfId="13310" builtinId="9" hidden="1"/>
    <cellStyle name="Followed Hyperlink" xfId="13312" builtinId="9" hidden="1"/>
    <cellStyle name="Followed Hyperlink" xfId="13314" builtinId="9" hidden="1"/>
    <cellStyle name="Followed Hyperlink" xfId="13316" builtinId="9" hidden="1"/>
    <cellStyle name="Followed Hyperlink" xfId="13318" builtinId="9" hidden="1"/>
    <cellStyle name="Followed Hyperlink" xfId="13320" builtinId="9" hidden="1"/>
    <cellStyle name="Followed Hyperlink" xfId="13322" builtinId="9" hidden="1"/>
    <cellStyle name="Followed Hyperlink" xfId="13324" builtinId="9" hidden="1"/>
    <cellStyle name="Followed Hyperlink" xfId="13326" builtinId="9" hidden="1"/>
    <cellStyle name="Followed Hyperlink" xfId="13328" builtinId="9" hidden="1"/>
    <cellStyle name="Followed Hyperlink" xfId="13330" builtinId="9" hidden="1"/>
    <cellStyle name="Followed Hyperlink" xfId="13332" builtinId="9" hidden="1"/>
    <cellStyle name="Followed Hyperlink" xfId="13334" builtinId="9" hidden="1"/>
    <cellStyle name="Followed Hyperlink" xfId="13336" builtinId="9" hidden="1"/>
    <cellStyle name="Followed Hyperlink" xfId="13338" builtinId="9" hidden="1"/>
    <cellStyle name="Followed Hyperlink" xfId="13340" builtinId="9" hidden="1"/>
    <cellStyle name="Followed Hyperlink" xfId="13342" builtinId="9" hidden="1"/>
    <cellStyle name="Followed Hyperlink" xfId="13344" builtinId="9" hidden="1"/>
    <cellStyle name="Followed Hyperlink" xfId="13346" builtinId="9" hidden="1"/>
    <cellStyle name="Followed Hyperlink" xfId="13348" builtinId="9" hidden="1"/>
    <cellStyle name="Followed Hyperlink" xfId="13350" builtinId="9" hidden="1"/>
    <cellStyle name="Followed Hyperlink" xfId="13352" builtinId="9" hidden="1"/>
    <cellStyle name="Followed Hyperlink" xfId="13354" builtinId="9" hidden="1"/>
    <cellStyle name="Followed Hyperlink" xfId="13356" builtinId="9" hidden="1"/>
    <cellStyle name="Followed Hyperlink" xfId="13358" builtinId="9" hidden="1"/>
    <cellStyle name="Followed Hyperlink" xfId="13360" builtinId="9" hidden="1"/>
    <cellStyle name="Followed Hyperlink" xfId="13362" builtinId="9" hidden="1"/>
    <cellStyle name="Followed Hyperlink" xfId="13364" builtinId="9" hidden="1"/>
    <cellStyle name="Followed Hyperlink" xfId="13366" builtinId="9" hidden="1"/>
    <cellStyle name="Followed Hyperlink" xfId="13368" builtinId="9" hidden="1"/>
    <cellStyle name="Followed Hyperlink" xfId="13370" builtinId="9" hidden="1"/>
    <cellStyle name="Followed Hyperlink" xfId="13372" builtinId="9" hidden="1"/>
    <cellStyle name="Followed Hyperlink" xfId="13374" builtinId="9" hidden="1"/>
    <cellStyle name="Followed Hyperlink" xfId="13376" builtinId="9" hidden="1"/>
    <cellStyle name="Followed Hyperlink" xfId="13378" builtinId="9" hidden="1"/>
    <cellStyle name="Followed Hyperlink" xfId="13380" builtinId="9" hidden="1"/>
    <cellStyle name="Followed Hyperlink" xfId="13382" builtinId="9" hidden="1"/>
    <cellStyle name="Followed Hyperlink" xfId="13384" builtinId="9" hidden="1"/>
    <cellStyle name="Followed Hyperlink" xfId="13386" builtinId="9" hidden="1"/>
    <cellStyle name="Followed Hyperlink" xfId="13388" builtinId="9" hidden="1"/>
    <cellStyle name="Followed Hyperlink" xfId="13390" builtinId="9" hidden="1"/>
    <cellStyle name="Followed Hyperlink" xfId="13392" builtinId="9" hidden="1"/>
    <cellStyle name="Followed Hyperlink" xfId="13394" builtinId="9" hidden="1"/>
    <cellStyle name="Followed Hyperlink" xfId="13396" builtinId="9" hidden="1"/>
    <cellStyle name="Followed Hyperlink" xfId="13398" builtinId="9" hidden="1"/>
    <cellStyle name="Followed Hyperlink" xfId="13400" builtinId="9" hidden="1"/>
    <cellStyle name="Followed Hyperlink" xfId="13402" builtinId="9" hidden="1"/>
    <cellStyle name="Followed Hyperlink" xfId="13404" builtinId="9" hidden="1"/>
    <cellStyle name="Followed Hyperlink" xfId="13406" builtinId="9" hidden="1"/>
    <cellStyle name="Followed Hyperlink" xfId="13408" builtinId="9" hidden="1"/>
    <cellStyle name="Followed Hyperlink" xfId="13410" builtinId="9" hidden="1"/>
    <cellStyle name="Followed Hyperlink" xfId="13412" builtinId="9" hidden="1"/>
    <cellStyle name="Followed Hyperlink" xfId="13414" builtinId="9" hidden="1"/>
    <cellStyle name="Followed Hyperlink" xfId="13416" builtinId="9" hidden="1"/>
    <cellStyle name="Followed Hyperlink" xfId="13418" builtinId="9" hidden="1"/>
    <cellStyle name="Followed Hyperlink" xfId="13420" builtinId="9" hidden="1"/>
    <cellStyle name="Followed Hyperlink" xfId="13422" builtinId="9" hidden="1"/>
    <cellStyle name="Followed Hyperlink" xfId="13424" builtinId="9" hidden="1"/>
    <cellStyle name="Followed Hyperlink" xfId="13426" builtinId="9" hidden="1"/>
    <cellStyle name="Followed Hyperlink" xfId="13428" builtinId="9" hidden="1"/>
    <cellStyle name="Followed Hyperlink" xfId="13430" builtinId="9" hidden="1"/>
    <cellStyle name="Followed Hyperlink" xfId="13432" builtinId="9" hidden="1"/>
    <cellStyle name="Followed Hyperlink" xfId="13434" builtinId="9" hidden="1"/>
    <cellStyle name="Followed Hyperlink" xfId="13436" builtinId="9" hidden="1"/>
    <cellStyle name="Followed Hyperlink" xfId="13438" builtinId="9" hidden="1"/>
    <cellStyle name="Followed Hyperlink" xfId="13440" builtinId="9" hidden="1"/>
    <cellStyle name="Followed Hyperlink" xfId="13441" builtinId="9" hidden="1"/>
    <cellStyle name="Followed Hyperlink" xfId="13442" builtinId="9" hidden="1"/>
    <cellStyle name="Followed Hyperlink" xfId="13443" builtinId="9" hidden="1"/>
    <cellStyle name="Followed Hyperlink" xfId="13444" builtinId="9" hidden="1"/>
    <cellStyle name="Followed Hyperlink" xfId="13445" builtinId="9" hidden="1"/>
    <cellStyle name="Followed Hyperlink" xfId="13446" builtinId="9" hidden="1"/>
    <cellStyle name="Followed Hyperlink" xfId="13447" builtinId="9" hidden="1"/>
    <cellStyle name="Followed Hyperlink" xfId="13448" builtinId="9" hidden="1"/>
    <cellStyle name="Followed Hyperlink" xfId="13449" builtinId="9" hidden="1"/>
    <cellStyle name="Followed Hyperlink" xfId="13450" builtinId="9" hidden="1"/>
    <cellStyle name="Followed Hyperlink" xfId="13451" builtinId="9" hidden="1"/>
    <cellStyle name="Followed Hyperlink" xfId="13452" builtinId="9" hidden="1"/>
    <cellStyle name="Followed Hyperlink" xfId="13453" builtinId="9" hidden="1"/>
    <cellStyle name="Followed Hyperlink" xfId="13454" builtinId="9" hidden="1"/>
    <cellStyle name="Followed Hyperlink" xfId="13455" builtinId="9" hidden="1"/>
    <cellStyle name="Followed Hyperlink" xfId="13456" builtinId="9" hidden="1"/>
    <cellStyle name="Followed Hyperlink" xfId="13457" builtinId="9" hidden="1"/>
    <cellStyle name="Followed Hyperlink" xfId="13458" builtinId="9" hidden="1"/>
    <cellStyle name="Followed Hyperlink" xfId="13459" builtinId="9" hidden="1"/>
    <cellStyle name="Followed Hyperlink" xfId="13460" builtinId="9" hidden="1"/>
    <cellStyle name="Followed Hyperlink" xfId="13461" builtinId="9" hidden="1"/>
    <cellStyle name="Followed Hyperlink" xfId="13462" builtinId="9" hidden="1"/>
    <cellStyle name="Followed Hyperlink" xfId="13463" builtinId="9" hidden="1"/>
    <cellStyle name="Followed Hyperlink" xfId="13464" builtinId="9" hidden="1"/>
    <cellStyle name="Followed Hyperlink" xfId="13465" builtinId="9" hidden="1"/>
    <cellStyle name="Followed Hyperlink" xfId="13466" builtinId="9" hidden="1"/>
    <cellStyle name="Followed Hyperlink" xfId="13467" builtinId="9" hidden="1"/>
    <cellStyle name="Followed Hyperlink" xfId="13468" builtinId="9" hidden="1"/>
    <cellStyle name="Followed Hyperlink" xfId="13469" builtinId="9" hidden="1"/>
    <cellStyle name="Followed Hyperlink" xfId="13470" builtinId="9" hidden="1"/>
    <cellStyle name="Followed Hyperlink" xfId="13471" builtinId="9" hidden="1"/>
    <cellStyle name="Followed Hyperlink" xfId="13472" builtinId="9" hidden="1"/>
    <cellStyle name="Followed Hyperlink" xfId="13473" builtinId="9" hidden="1"/>
    <cellStyle name="Followed Hyperlink" xfId="13474" builtinId="9" hidden="1"/>
    <cellStyle name="Followed Hyperlink" xfId="13475" builtinId="9" hidden="1"/>
    <cellStyle name="Followed Hyperlink" xfId="13476" builtinId="9" hidden="1"/>
    <cellStyle name="Followed Hyperlink" xfId="13477" builtinId="9" hidden="1"/>
    <cellStyle name="Followed Hyperlink" xfId="13478" builtinId="9" hidden="1"/>
    <cellStyle name="Followed Hyperlink" xfId="13479" builtinId="9" hidden="1"/>
    <cellStyle name="Followed Hyperlink" xfId="13480" builtinId="9" hidden="1"/>
    <cellStyle name="Followed Hyperlink" xfId="13481" builtinId="9" hidden="1"/>
    <cellStyle name="Followed Hyperlink" xfId="13482" builtinId="9" hidden="1"/>
    <cellStyle name="Followed Hyperlink" xfId="13483" builtinId="9" hidden="1"/>
    <cellStyle name="Followed Hyperlink" xfId="13484" builtinId="9" hidden="1"/>
    <cellStyle name="Followed Hyperlink" xfId="13485" builtinId="9" hidden="1"/>
    <cellStyle name="Followed Hyperlink" xfId="13486" builtinId="9" hidden="1"/>
    <cellStyle name="Followed Hyperlink" xfId="13487" builtinId="9" hidden="1"/>
    <cellStyle name="Followed Hyperlink" xfId="13488" builtinId="9" hidden="1"/>
    <cellStyle name="Followed Hyperlink" xfId="13489" builtinId="9" hidden="1"/>
    <cellStyle name="Followed Hyperlink" xfId="13490" builtinId="9" hidden="1"/>
    <cellStyle name="Followed Hyperlink" xfId="13491" builtinId="9" hidden="1"/>
    <cellStyle name="Followed Hyperlink" xfId="13492" builtinId="9" hidden="1"/>
    <cellStyle name="Followed Hyperlink" xfId="13493" builtinId="9" hidden="1"/>
    <cellStyle name="Followed Hyperlink" xfId="13494" builtinId="9" hidden="1"/>
    <cellStyle name="Followed Hyperlink" xfId="13495" builtinId="9" hidden="1"/>
    <cellStyle name="Followed Hyperlink" xfId="13496" builtinId="9" hidden="1"/>
    <cellStyle name="Followed Hyperlink" xfId="13497" builtinId="9" hidden="1"/>
    <cellStyle name="Followed Hyperlink" xfId="13498" builtinId="9" hidden="1"/>
    <cellStyle name="Followed Hyperlink" xfId="13499" builtinId="9" hidden="1"/>
    <cellStyle name="Followed Hyperlink" xfId="13500" builtinId="9" hidden="1"/>
    <cellStyle name="Followed Hyperlink" xfId="13501" builtinId="9" hidden="1"/>
    <cellStyle name="Followed Hyperlink" xfId="13502" builtinId="9" hidden="1"/>
    <cellStyle name="Followed Hyperlink" xfId="13503" builtinId="9" hidden="1"/>
    <cellStyle name="Followed Hyperlink" xfId="13504" builtinId="9" hidden="1"/>
    <cellStyle name="Followed Hyperlink" xfId="13505" builtinId="9" hidden="1"/>
    <cellStyle name="Followed Hyperlink" xfId="13506" builtinId="9" hidden="1"/>
    <cellStyle name="Followed Hyperlink" xfId="13507" builtinId="9" hidden="1"/>
    <cellStyle name="Followed Hyperlink" xfId="13508" builtinId="9" hidden="1"/>
    <cellStyle name="Followed Hyperlink" xfId="13509" builtinId="9" hidden="1"/>
    <cellStyle name="Followed Hyperlink" xfId="13511" builtinId="9" hidden="1"/>
    <cellStyle name="Followed Hyperlink" xfId="13513" builtinId="9" hidden="1"/>
    <cellStyle name="Followed Hyperlink" xfId="13515" builtinId="9" hidden="1"/>
    <cellStyle name="Followed Hyperlink" xfId="13517" builtinId="9" hidden="1"/>
    <cellStyle name="Followed Hyperlink" xfId="13519" builtinId="9" hidden="1"/>
    <cellStyle name="Followed Hyperlink" xfId="13521" builtinId="9" hidden="1"/>
    <cellStyle name="Followed Hyperlink" xfId="13523" builtinId="9" hidden="1"/>
    <cellStyle name="Followed Hyperlink" xfId="13525" builtinId="9" hidden="1"/>
    <cellStyle name="Followed Hyperlink" xfId="13527" builtinId="9" hidden="1"/>
    <cellStyle name="Followed Hyperlink" xfId="13529" builtinId="9" hidden="1"/>
    <cellStyle name="Followed Hyperlink" xfId="13531" builtinId="9" hidden="1"/>
    <cellStyle name="Followed Hyperlink" xfId="13533" builtinId="9" hidden="1"/>
    <cellStyle name="Followed Hyperlink" xfId="13535" builtinId="9" hidden="1"/>
    <cellStyle name="Followed Hyperlink" xfId="13537" builtinId="9" hidden="1"/>
    <cellStyle name="Followed Hyperlink" xfId="13539" builtinId="9" hidden="1"/>
    <cellStyle name="Followed Hyperlink" xfId="13541" builtinId="9" hidden="1"/>
    <cellStyle name="Followed Hyperlink" xfId="13543" builtinId="9" hidden="1"/>
    <cellStyle name="Followed Hyperlink" xfId="13545" builtinId="9" hidden="1"/>
    <cellStyle name="Followed Hyperlink" xfId="13547" builtinId="9" hidden="1"/>
    <cellStyle name="Followed Hyperlink" xfId="13549" builtinId="9" hidden="1"/>
    <cellStyle name="Followed Hyperlink" xfId="13551" builtinId="9" hidden="1"/>
    <cellStyle name="Followed Hyperlink" xfId="13553" builtinId="9" hidden="1"/>
    <cellStyle name="Followed Hyperlink" xfId="13555" builtinId="9" hidden="1"/>
    <cellStyle name="Followed Hyperlink" xfId="13557" builtinId="9" hidden="1"/>
    <cellStyle name="Followed Hyperlink" xfId="13559" builtinId="9" hidden="1"/>
    <cellStyle name="Followed Hyperlink" xfId="13561" builtinId="9" hidden="1"/>
    <cellStyle name="Followed Hyperlink" xfId="13563" builtinId="9" hidden="1"/>
    <cellStyle name="Followed Hyperlink" xfId="13565" builtinId="9" hidden="1"/>
    <cellStyle name="Followed Hyperlink" xfId="13567" builtinId="9" hidden="1"/>
    <cellStyle name="Followed Hyperlink" xfId="13569" builtinId="9" hidden="1"/>
    <cellStyle name="Followed Hyperlink" xfId="13571" builtinId="9" hidden="1"/>
    <cellStyle name="Followed Hyperlink" xfId="13573" builtinId="9" hidden="1"/>
    <cellStyle name="Followed Hyperlink" xfId="13575" builtinId="9" hidden="1"/>
    <cellStyle name="Followed Hyperlink" xfId="13577" builtinId="9" hidden="1"/>
    <cellStyle name="Followed Hyperlink" xfId="13579" builtinId="9" hidden="1"/>
    <cellStyle name="Followed Hyperlink" xfId="13581" builtinId="9" hidden="1"/>
    <cellStyle name="Followed Hyperlink" xfId="13583" builtinId="9" hidden="1"/>
    <cellStyle name="Followed Hyperlink" xfId="13585" builtinId="9" hidden="1"/>
    <cellStyle name="Followed Hyperlink" xfId="13587" builtinId="9" hidden="1"/>
    <cellStyle name="Followed Hyperlink" xfId="13589" builtinId="9" hidden="1"/>
    <cellStyle name="Followed Hyperlink" xfId="13591" builtinId="9" hidden="1"/>
    <cellStyle name="Followed Hyperlink" xfId="13593" builtinId="9" hidden="1"/>
    <cellStyle name="Followed Hyperlink" xfId="13595" builtinId="9" hidden="1"/>
    <cellStyle name="Followed Hyperlink" xfId="13597" builtinId="9" hidden="1"/>
    <cellStyle name="Followed Hyperlink" xfId="13599" builtinId="9" hidden="1"/>
    <cellStyle name="Followed Hyperlink" xfId="13601" builtinId="9" hidden="1"/>
    <cellStyle name="Followed Hyperlink" xfId="13603" builtinId="9" hidden="1"/>
    <cellStyle name="Followed Hyperlink" xfId="13605" builtinId="9" hidden="1"/>
    <cellStyle name="Followed Hyperlink" xfId="13607" builtinId="9" hidden="1"/>
    <cellStyle name="Followed Hyperlink" xfId="13609" builtinId="9" hidden="1"/>
    <cellStyle name="Followed Hyperlink" xfId="13611" builtinId="9" hidden="1"/>
    <cellStyle name="Followed Hyperlink" xfId="13613" builtinId="9" hidden="1"/>
    <cellStyle name="Followed Hyperlink" xfId="13615" builtinId="9" hidden="1"/>
    <cellStyle name="Followed Hyperlink" xfId="13617" builtinId="9" hidden="1"/>
    <cellStyle name="Followed Hyperlink" xfId="13619" builtinId="9" hidden="1"/>
    <cellStyle name="Followed Hyperlink" xfId="13621" builtinId="9" hidden="1"/>
    <cellStyle name="Followed Hyperlink" xfId="13623" builtinId="9" hidden="1"/>
    <cellStyle name="Followed Hyperlink" xfId="13625" builtinId="9" hidden="1"/>
    <cellStyle name="Followed Hyperlink" xfId="13627" builtinId="9" hidden="1"/>
    <cellStyle name="Followed Hyperlink" xfId="13629" builtinId="9" hidden="1"/>
    <cellStyle name="Followed Hyperlink" xfId="13631" builtinId="9" hidden="1"/>
    <cellStyle name="Followed Hyperlink" xfId="13633" builtinId="9" hidden="1"/>
    <cellStyle name="Followed Hyperlink" xfId="13635" builtinId="9" hidden="1"/>
    <cellStyle name="Followed Hyperlink" xfId="13637" builtinId="9" hidden="1"/>
    <cellStyle name="Followed Hyperlink" xfId="13639" builtinId="9" hidden="1"/>
    <cellStyle name="Followed Hyperlink" xfId="13641" builtinId="9" hidden="1"/>
    <cellStyle name="Followed Hyperlink" xfId="13643" builtinId="9" hidden="1"/>
    <cellStyle name="Followed Hyperlink" xfId="13645" builtinId="9" hidden="1"/>
    <cellStyle name="Followed Hyperlink" xfId="13647" builtinId="9" hidden="1"/>
    <cellStyle name="Followed Hyperlink" xfId="13676" builtinId="9" hidden="1"/>
    <cellStyle name="Followed Hyperlink" xfId="13678" builtinId="9" hidden="1"/>
    <cellStyle name="Followed Hyperlink" xfId="13680" builtinId="9" hidden="1"/>
    <cellStyle name="Followed Hyperlink" xfId="13682" builtinId="9" hidden="1"/>
    <cellStyle name="Followed Hyperlink" xfId="13684" builtinId="9" hidden="1"/>
    <cellStyle name="Followed Hyperlink" xfId="13686" builtinId="9" hidden="1"/>
    <cellStyle name="Followed Hyperlink" xfId="13688" builtinId="9" hidden="1"/>
    <cellStyle name="Followed Hyperlink" xfId="13690" builtinId="9" hidden="1"/>
    <cellStyle name="Followed Hyperlink" xfId="13701" builtinId="9" hidden="1"/>
    <cellStyle name="Followed Hyperlink" xfId="13703" builtinId="9" hidden="1"/>
    <cellStyle name="Followed Hyperlink" xfId="13705" builtinId="9" hidden="1"/>
    <cellStyle name="Followed Hyperlink" xfId="13707" builtinId="9" hidden="1"/>
    <cellStyle name="Followed Hyperlink" xfId="13709" builtinId="9" hidden="1"/>
    <cellStyle name="Followed Hyperlink" xfId="13711" builtinId="9" hidden="1"/>
    <cellStyle name="Followed Hyperlink" xfId="13713" builtinId="9" hidden="1"/>
    <cellStyle name="Followed Hyperlink" xfId="13715" builtinId="9" hidden="1"/>
    <cellStyle name="Followed Hyperlink" xfId="13717" builtinId="9" hidden="1"/>
    <cellStyle name="Followed Hyperlink" xfId="13719" builtinId="9" hidden="1"/>
    <cellStyle name="Followed Hyperlink" xfId="13721" builtinId="9" hidden="1"/>
    <cellStyle name="Followed Hyperlink" xfId="13723" builtinId="9" hidden="1"/>
    <cellStyle name="Followed Hyperlink" xfId="13725" builtinId="9" hidden="1"/>
    <cellStyle name="Followed Hyperlink" xfId="13727" builtinId="9" hidden="1"/>
    <cellStyle name="Followed Hyperlink" xfId="13729" builtinId="9" hidden="1"/>
    <cellStyle name="Followed Hyperlink" xfId="13731" builtinId="9" hidden="1"/>
    <cellStyle name="Followed Hyperlink" xfId="13733" builtinId="9" hidden="1"/>
    <cellStyle name="Followed Hyperlink" xfId="13735" builtinId="9" hidden="1"/>
    <cellStyle name="Followed Hyperlink" xfId="13737" builtinId="9" hidden="1"/>
    <cellStyle name="Followed Hyperlink" xfId="13739" builtinId="9" hidden="1"/>
    <cellStyle name="Followed Hyperlink" xfId="13741" builtinId="9" hidden="1"/>
    <cellStyle name="Followed Hyperlink" xfId="13743" builtinId="9" hidden="1"/>
    <cellStyle name="Followed Hyperlink" xfId="13745" builtinId="9" hidden="1"/>
    <cellStyle name="Followed Hyperlink" xfId="13747" builtinId="9" hidden="1"/>
    <cellStyle name="Followed Hyperlink" xfId="13749" builtinId="9" hidden="1"/>
    <cellStyle name="Followed Hyperlink" xfId="13751" builtinId="9" hidden="1"/>
    <cellStyle name="Followed Hyperlink" xfId="13753" builtinId="9" hidden="1"/>
    <cellStyle name="Followed Hyperlink" xfId="13755" builtinId="9" hidden="1"/>
    <cellStyle name="Followed Hyperlink" xfId="13757" builtinId="9" hidden="1"/>
    <cellStyle name="Followed Hyperlink" xfId="13759" builtinId="9" hidden="1"/>
    <cellStyle name="Followed Hyperlink" xfId="13761" builtinId="9" hidden="1"/>
    <cellStyle name="Followed Hyperlink" xfId="13763" builtinId="9" hidden="1"/>
    <cellStyle name="Followed Hyperlink" xfId="13765" builtinId="9" hidden="1"/>
    <cellStyle name="Followed Hyperlink" xfId="13767" builtinId="9" hidden="1"/>
    <cellStyle name="Followed Hyperlink" xfId="13769" builtinId="9" hidden="1"/>
    <cellStyle name="Followed Hyperlink" xfId="13771" builtinId="9" hidden="1"/>
    <cellStyle name="Followed Hyperlink" xfId="13773" builtinId="9" hidden="1"/>
    <cellStyle name="Followed Hyperlink" xfId="13775" builtinId="9" hidden="1"/>
    <cellStyle name="Followed Hyperlink" xfId="13777" builtinId="9" hidden="1"/>
    <cellStyle name="Followed Hyperlink" xfId="13779" builtinId="9" hidden="1"/>
    <cellStyle name="Followed Hyperlink" xfId="13781" builtinId="9" hidden="1"/>
    <cellStyle name="Followed Hyperlink" xfId="13783" builtinId="9" hidden="1"/>
    <cellStyle name="Followed Hyperlink" xfId="13785" builtinId="9" hidden="1"/>
    <cellStyle name="Followed Hyperlink" xfId="13787" builtinId="9" hidden="1"/>
    <cellStyle name="Followed Hyperlink" xfId="13789" builtinId="9" hidden="1"/>
    <cellStyle name="Followed Hyperlink" xfId="13791" builtinId="9" hidden="1"/>
    <cellStyle name="Followed Hyperlink" xfId="13793" builtinId="9" hidden="1"/>
    <cellStyle name="Followed Hyperlink" xfId="13795" builtinId="9" hidden="1"/>
    <cellStyle name="Followed Hyperlink" xfId="13797" builtinId="9" hidden="1"/>
    <cellStyle name="Followed Hyperlink" xfId="13799" builtinId="9" hidden="1"/>
    <cellStyle name="Followed Hyperlink" xfId="13801" builtinId="9" hidden="1"/>
    <cellStyle name="Followed Hyperlink" xfId="13803" builtinId="9" hidden="1"/>
    <cellStyle name="Followed Hyperlink" xfId="13805" builtinId="9" hidden="1"/>
    <cellStyle name="Followed Hyperlink" xfId="13807" builtinId="9" hidden="1"/>
    <cellStyle name="Followed Hyperlink" xfId="13809" builtinId="9" hidden="1"/>
    <cellStyle name="Followed Hyperlink" xfId="13811" builtinId="9" hidden="1"/>
    <cellStyle name="Followed Hyperlink" xfId="13813" builtinId="9" hidden="1"/>
    <cellStyle name="Followed Hyperlink" xfId="13815" builtinId="9" hidden="1"/>
    <cellStyle name="Followed Hyperlink" xfId="13817" builtinId="9" hidden="1"/>
    <cellStyle name="Followed Hyperlink" xfId="13819" builtinId="9" hidden="1"/>
    <cellStyle name="Followed Hyperlink" xfId="13821" builtinId="9" hidden="1"/>
    <cellStyle name="Followed Hyperlink" xfId="13831" builtinId="9" hidden="1"/>
    <cellStyle name="Followed Hyperlink" xfId="13832" builtinId="9" hidden="1"/>
    <cellStyle name="Followed Hyperlink" xfId="13833" builtinId="9" hidden="1"/>
    <cellStyle name="Followed Hyperlink" xfId="13834" builtinId="9" hidden="1"/>
    <cellStyle name="Followed Hyperlink" xfId="13835" builtinId="9" hidden="1"/>
    <cellStyle name="Followed Hyperlink" xfId="13836" builtinId="9" hidden="1"/>
    <cellStyle name="Followed Hyperlink" xfId="13837" builtinId="9" hidden="1"/>
    <cellStyle name="Followed Hyperlink" xfId="13838" builtinId="9" hidden="1"/>
    <cellStyle name="Followed Hyperlink" xfId="13839" builtinId="9" hidden="1"/>
    <cellStyle name="Followed Hyperlink" xfId="13840" builtinId="9" hidden="1"/>
    <cellStyle name="Followed Hyperlink" xfId="13841" builtinId="9" hidden="1"/>
    <cellStyle name="Followed Hyperlink" xfId="13842" builtinId="9" hidden="1"/>
    <cellStyle name="Followed Hyperlink" xfId="13843" builtinId="9" hidden="1"/>
    <cellStyle name="Followed Hyperlink" xfId="13844" builtinId="9" hidden="1"/>
    <cellStyle name="Followed Hyperlink" xfId="13845" builtinId="9" hidden="1"/>
    <cellStyle name="Followed Hyperlink" xfId="13846" builtinId="9" hidden="1"/>
    <cellStyle name="Followed Hyperlink" xfId="13847" builtinId="9" hidden="1"/>
    <cellStyle name="Followed Hyperlink" xfId="13848" builtinId="9" hidden="1"/>
    <cellStyle name="Followed Hyperlink" xfId="13849" builtinId="9" hidden="1"/>
    <cellStyle name="Followed Hyperlink" xfId="13850" builtinId="9" hidden="1"/>
    <cellStyle name="Followed Hyperlink" xfId="13851" builtinId="9" hidden="1"/>
    <cellStyle name="Followed Hyperlink" xfId="13852" builtinId="9" hidden="1"/>
    <cellStyle name="Followed Hyperlink" xfId="13853" builtinId="9" hidden="1"/>
    <cellStyle name="Followed Hyperlink" xfId="13854" builtinId="9" hidden="1"/>
    <cellStyle name="Followed Hyperlink" xfId="13855" builtinId="9" hidden="1"/>
    <cellStyle name="Followed Hyperlink" xfId="13856" builtinId="9" hidden="1"/>
    <cellStyle name="Followed Hyperlink" xfId="13857" builtinId="9" hidden="1"/>
    <cellStyle name="Followed Hyperlink" xfId="13858" builtinId="9" hidden="1"/>
    <cellStyle name="Followed Hyperlink" xfId="13859" builtinId="9" hidden="1"/>
    <cellStyle name="Followed Hyperlink" xfId="13860" builtinId="9" hidden="1"/>
    <cellStyle name="Followed Hyperlink" xfId="13861" builtinId="9" hidden="1"/>
    <cellStyle name="Followed Hyperlink" xfId="13862" builtinId="9" hidden="1"/>
    <cellStyle name="Followed Hyperlink" xfId="13863" builtinId="9" hidden="1"/>
    <cellStyle name="Followed Hyperlink" xfId="13864" builtinId="9" hidden="1"/>
    <cellStyle name="Followed Hyperlink" xfId="13865" builtinId="9" hidden="1"/>
    <cellStyle name="Followed Hyperlink" xfId="13866" builtinId="9" hidden="1"/>
    <cellStyle name="Followed Hyperlink" xfId="13867" builtinId="9" hidden="1"/>
    <cellStyle name="Followed Hyperlink" xfId="13868" builtinId="9" hidden="1"/>
    <cellStyle name="Followed Hyperlink" xfId="13869" builtinId="9" hidden="1"/>
    <cellStyle name="Followed Hyperlink" xfId="13870" builtinId="9" hidden="1"/>
    <cellStyle name="Followed Hyperlink" xfId="13871" builtinId="9" hidden="1"/>
    <cellStyle name="Followed Hyperlink" xfId="13872" builtinId="9" hidden="1"/>
    <cellStyle name="Followed Hyperlink" xfId="13873" builtinId="9" hidden="1"/>
    <cellStyle name="Followed Hyperlink" xfId="13874" builtinId="9" hidden="1"/>
    <cellStyle name="Followed Hyperlink" xfId="13875" builtinId="9" hidden="1"/>
    <cellStyle name="Followed Hyperlink" xfId="13876" builtinId="9" hidden="1"/>
    <cellStyle name="Followed Hyperlink" xfId="13877" builtinId="9" hidden="1"/>
    <cellStyle name="Followed Hyperlink" xfId="13878" builtinId="9" hidden="1"/>
    <cellStyle name="Followed Hyperlink" xfId="13879" builtinId="9" hidden="1"/>
    <cellStyle name="Followed Hyperlink" xfId="13880" builtinId="9" hidden="1"/>
    <cellStyle name="Followed Hyperlink" xfId="13881" builtinId="9" hidden="1"/>
    <cellStyle name="Followed Hyperlink" xfId="13882" builtinId="9" hidden="1"/>
    <cellStyle name="Followed Hyperlink" xfId="13883" builtinId="9" hidden="1"/>
    <cellStyle name="Followed Hyperlink" xfId="13884" builtinId="9" hidden="1"/>
    <cellStyle name="Followed Hyperlink" xfId="13885" builtinId="9" hidden="1"/>
    <cellStyle name="Followed Hyperlink" xfId="13886" builtinId="9" hidden="1"/>
    <cellStyle name="Followed Hyperlink" xfId="13887" builtinId="9" hidden="1"/>
    <cellStyle name="Followed Hyperlink" xfId="13888" builtinId="9" hidden="1"/>
    <cellStyle name="Followed Hyperlink" xfId="13889" builtinId="9" hidden="1"/>
    <cellStyle name="Followed Hyperlink" xfId="13890" builtinId="9" hidden="1"/>
    <cellStyle name="Followed Hyperlink" xfId="13891" builtinId="9" hidden="1"/>
    <cellStyle name="Followed Hyperlink" xfId="13892" builtinId="9" hidden="1"/>
    <cellStyle name="Followed Hyperlink" xfId="13893" builtinId="9" hidden="1"/>
    <cellStyle name="Followed Hyperlink" xfId="13894" builtinId="9" hidden="1"/>
    <cellStyle name="Followed Hyperlink" xfId="13895" builtinId="9" hidden="1"/>
    <cellStyle name="Followed Hyperlink" xfId="13896" builtinId="9" hidden="1"/>
    <cellStyle name="Followed Hyperlink" xfId="13897" builtinId="9" hidden="1"/>
    <cellStyle name="Followed Hyperlink" xfId="13898" builtinId="9" hidden="1"/>
    <cellStyle name="Followed Hyperlink" xfId="13899" builtinId="9" hidden="1"/>
    <cellStyle name="Followed Hyperlink" xfId="13901" builtinId="9" hidden="1"/>
    <cellStyle name="Followed Hyperlink" xfId="13903" builtinId="9" hidden="1"/>
    <cellStyle name="Followed Hyperlink" xfId="13905" builtinId="9" hidden="1"/>
    <cellStyle name="Followed Hyperlink" xfId="13907" builtinId="9" hidden="1"/>
    <cellStyle name="Followed Hyperlink" xfId="13909" builtinId="9" hidden="1"/>
    <cellStyle name="Followed Hyperlink" xfId="13911" builtinId="9" hidden="1"/>
    <cellStyle name="Followed Hyperlink" xfId="13913" builtinId="9" hidden="1"/>
    <cellStyle name="Followed Hyperlink" xfId="13915" builtinId="9" hidden="1"/>
    <cellStyle name="Followed Hyperlink" xfId="13926" builtinId="9" hidden="1"/>
    <cellStyle name="Followed Hyperlink" xfId="13928" builtinId="9" hidden="1"/>
    <cellStyle name="Followed Hyperlink" xfId="13930" builtinId="9" hidden="1"/>
    <cellStyle name="Followed Hyperlink" xfId="13932" builtinId="9" hidden="1"/>
    <cellStyle name="Followed Hyperlink" xfId="13934" builtinId="9" hidden="1"/>
    <cellStyle name="Followed Hyperlink" xfId="13936" builtinId="9" hidden="1"/>
    <cellStyle name="Followed Hyperlink" xfId="13938" builtinId="9" hidden="1"/>
    <cellStyle name="Followed Hyperlink" xfId="13940" builtinId="9" hidden="1"/>
    <cellStyle name="Followed Hyperlink" xfId="13942" builtinId="9" hidden="1"/>
    <cellStyle name="Followed Hyperlink" xfId="13944" builtinId="9" hidden="1"/>
    <cellStyle name="Followed Hyperlink" xfId="13946" builtinId="9" hidden="1"/>
    <cellStyle name="Followed Hyperlink" xfId="13948" builtinId="9" hidden="1"/>
    <cellStyle name="Followed Hyperlink" xfId="13950" builtinId="9" hidden="1"/>
    <cellStyle name="Followed Hyperlink" xfId="13952" builtinId="9" hidden="1"/>
    <cellStyle name="Followed Hyperlink" xfId="13954" builtinId="9" hidden="1"/>
    <cellStyle name="Followed Hyperlink" xfId="13956" builtinId="9" hidden="1"/>
    <cellStyle name="Followed Hyperlink" xfId="13958" builtinId="9" hidden="1"/>
    <cellStyle name="Followed Hyperlink" xfId="13960" builtinId="9" hidden="1"/>
    <cellStyle name="Followed Hyperlink" xfId="13962" builtinId="9" hidden="1"/>
    <cellStyle name="Followed Hyperlink" xfId="13964" builtinId="9" hidden="1"/>
    <cellStyle name="Followed Hyperlink" xfId="13966" builtinId="9" hidden="1"/>
    <cellStyle name="Followed Hyperlink" xfId="13968" builtinId="9" hidden="1"/>
    <cellStyle name="Followed Hyperlink" xfId="13970" builtinId="9" hidden="1"/>
    <cellStyle name="Followed Hyperlink" xfId="13972" builtinId="9" hidden="1"/>
    <cellStyle name="Followed Hyperlink" xfId="13974" builtinId="9" hidden="1"/>
    <cellStyle name="Followed Hyperlink" xfId="13976" builtinId="9" hidden="1"/>
    <cellStyle name="Followed Hyperlink" xfId="13978" builtinId="9" hidden="1"/>
    <cellStyle name="Followed Hyperlink" xfId="13980" builtinId="9" hidden="1"/>
    <cellStyle name="Followed Hyperlink" xfId="13982" builtinId="9" hidden="1"/>
    <cellStyle name="Followed Hyperlink" xfId="13984" builtinId="9" hidden="1"/>
    <cellStyle name="Followed Hyperlink" xfId="13986" builtinId="9" hidden="1"/>
    <cellStyle name="Followed Hyperlink" xfId="13988" builtinId="9" hidden="1"/>
    <cellStyle name="Followed Hyperlink" xfId="13990" builtinId="9" hidden="1"/>
    <cellStyle name="Followed Hyperlink" xfId="13992" builtinId="9" hidden="1"/>
    <cellStyle name="Followed Hyperlink" xfId="13994" builtinId="9" hidden="1"/>
    <cellStyle name="Followed Hyperlink" xfId="13996" builtinId="9" hidden="1"/>
    <cellStyle name="Followed Hyperlink" xfId="13998" builtinId="9" hidden="1"/>
    <cellStyle name="Followed Hyperlink" xfId="14000" builtinId="9" hidden="1"/>
    <cellStyle name="Followed Hyperlink" xfId="14002" builtinId="9" hidden="1"/>
    <cellStyle name="Followed Hyperlink" xfId="14004" builtinId="9" hidden="1"/>
    <cellStyle name="Followed Hyperlink" xfId="14006" builtinId="9" hidden="1"/>
    <cellStyle name="Followed Hyperlink" xfId="14008" builtinId="9" hidden="1"/>
    <cellStyle name="Followed Hyperlink" xfId="14010" builtinId="9" hidden="1"/>
    <cellStyle name="Followed Hyperlink" xfId="14012" builtinId="9" hidden="1"/>
    <cellStyle name="Followed Hyperlink" xfId="14014" builtinId="9" hidden="1"/>
    <cellStyle name="Followed Hyperlink" xfId="14016" builtinId="9" hidden="1"/>
    <cellStyle name="Followed Hyperlink" xfId="14018" builtinId="9" hidden="1"/>
    <cellStyle name="Followed Hyperlink" xfId="14020" builtinId="9" hidden="1"/>
    <cellStyle name="Followed Hyperlink" xfId="14022" builtinId="9" hidden="1"/>
    <cellStyle name="Followed Hyperlink" xfId="14024" builtinId="9" hidden="1"/>
    <cellStyle name="Followed Hyperlink" xfId="14026" builtinId="9" hidden="1"/>
    <cellStyle name="Followed Hyperlink" xfId="14028" builtinId="9" hidden="1"/>
    <cellStyle name="Followed Hyperlink" xfId="14030" builtinId="9" hidden="1"/>
    <cellStyle name="Followed Hyperlink" xfId="14032" builtinId="9" hidden="1"/>
    <cellStyle name="Followed Hyperlink" xfId="14034" builtinId="9" hidden="1"/>
    <cellStyle name="Followed Hyperlink" xfId="14036" builtinId="9" hidden="1"/>
    <cellStyle name="Followed Hyperlink" xfId="14038" builtinId="9" hidden="1"/>
    <cellStyle name="Followed Hyperlink" xfId="14040" builtinId="9" hidden="1"/>
    <cellStyle name="Followed Hyperlink" xfId="14042" builtinId="9" hidden="1"/>
    <cellStyle name="Followed Hyperlink" xfId="14044" builtinId="9" hidden="1"/>
    <cellStyle name="Followed Hyperlink" xfId="14046" builtinId="9" hidden="1"/>
    <cellStyle name="Followed Hyperlink" xfId="14065" builtinId="9" hidden="1"/>
    <cellStyle name="Followed Hyperlink" xfId="14066" builtinId="9" hidden="1"/>
    <cellStyle name="Followed Hyperlink" xfId="14067" builtinId="9" hidden="1"/>
    <cellStyle name="Followed Hyperlink" xfId="14068" builtinId="9" hidden="1"/>
    <cellStyle name="Followed Hyperlink" xfId="14069" builtinId="9" hidden="1"/>
    <cellStyle name="Followed Hyperlink" xfId="14070" builtinId="9" hidden="1"/>
    <cellStyle name="Followed Hyperlink" xfId="14071" builtinId="9" hidden="1"/>
    <cellStyle name="Followed Hyperlink" xfId="14072" builtinId="9" hidden="1"/>
    <cellStyle name="Followed Hyperlink" xfId="14073" builtinId="9" hidden="1"/>
    <cellStyle name="Followed Hyperlink" xfId="14074" builtinId="9" hidden="1"/>
    <cellStyle name="Followed Hyperlink" xfId="14075" builtinId="9" hidden="1"/>
    <cellStyle name="Followed Hyperlink" xfId="14076" builtinId="9" hidden="1"/>
    <cellStyle name="Followed Hyperlink" xfId="14077" builtinId="9" hidden="1"/>
    <cellStyle name="Followed Hyperlink" xfId="14078" builtinId="9" hidden="1"/>
    <cellStyle name="Followed Hyperlink" xfId="14079" builtinId="9" hidden="1"/>
    <cellStyle name="Followed Hyperlink" xfId="14080" builtinId="9" hidden="1"/>
    <cellStyle name="Followed Hyperlink" xfId="14081" builtinId="9" hidden="1"/>
    <cellStyle name="Followed Hyperlink" xfId="14082" builtinId="9" hidden="1"/>
    <cellStyle name="Followed Hyperlink" xfId="14083" builtinId="9" hidden="1"/>
    <cellStyle name="Followed Hyperlink" xfId="14084" builtinId="9" hidden="1"/>
    <cellStyle name="Followed Hyperlink" xfId="14085" builtinId="9" hidden="1"/>
    <cellStyle name="Followed Hyperlink" xfId="14086" builtinId="9" hidden="1"/>
    <cellStyle name="Followed Hyperlink" xfId="14087" builtinId="9" hidden="1"/>
    <cellStyle name="Followed Hyperlink" xfId="14088" builtinId="9" hidden="1"/>
    <cellStyle name="Followed Hyperlink" xfId="14089" builtinId="9" hidden="1"/>
    <cellStyle name="Followed Hyperlink" xfId="14090" builtinId="9" hidden="1"/>
    <cellStyle name="Followed Hyperlink" xfId="14091" builtinId="9" hidden="1"/>
    <cellStyle name="Followed Hyperlink" xfId="14092" builtinId="9" hidden="1"/>
    <cellStyle name="Followed Hyperlink" xfId="14093" builtinId="9" hidden="1"/>
    <cellStyle name="Followed Hyperlink" xfId="14094" builtinId="9" hidden="1"/>
    <cellStyle name="Followed Hyperlink" xfId="14095" builtinId="9" hidden="1"/>
    <cellStyle name="Followed Hyperlink" xfId="14096" builtinId="9" hidden="1"/>
    <cellStyle name="Followed Hyperlink" xfId="14097" builtinId="9" hidden="1"/>
    <cellStyle name="Followed Hyperlink" xfId="14098" builtinId="9" hidden="1"/>
    <cellStyle name="Followed Hyperlink" xfId="14099" builtinId="9" hidden="1"/>
    <cellStyle name="Followed Hyperlink" xfId="14100" builtinId="9" hidden="1"/>
    <cellStyle name="Followed Hyperlink" xfId="14101" builtinId="9" hidden="1"/>
    <cellStyle name="Followed Hyperlink" xfId="14102" builtinId="9" hidden="1"/>
    <cellStyle name="Followed Hyperlink" xfId="14103" builtinId="9" hidden="1"/>
    <cellStyle name="Followed Hyperlink" xfId="14104" builtinId="9" hidden="1"/>
    <cellStyle name="Followed Hyperlink" xfId="14105" builtinId="9" hidden="1"/>
    <cellStyle name="Followed Hyperlink" xfId="14106" builtinId="9" hidden="1"/>
    <cellStyle name="Followed Hyperlink" xfId="14107" builtinId="9" hidden="1"/>
    <cellStyle name="Followed Hyperlink" xfId="14108" builtinId="9" hidden="1"/>
    <cellStyle name="Followed Hyperlink" xfId="14109" builtinId="9" hidden="1"/>
    <cellStyle name="Followed Hyperlink" xfId="14110" builtinId="9" hidden="1"/>
    <cellStyle name="Followed Hyperlink" xfId="14111" builtinId="9" hidden="1"/>
    <cellStyle name="Followed Hyperlink" xfId="14112" builtinId="9" hidden="1"/>
    <cellStyle name="Followed Hyperlink" xfId="14113" builtinId="9" hidden="1"/>
    <cellStyle name="Followed Hyperlink" xfId="14114" builtinId="9" hidden="1"/>
    <cellStyle name="Followed Hyperlink" xfId="14115" builtinId="9" hidden="1"/>
    <cellStyle name="Followed Hyperlink" xfId="14116" builtinId="9" hidden="1"/>
    <cellStyle name="Followed Hyperlink" xfId="14117" builtinId="9" hidden="1"/>
    <cellStyle name="Followed Hyperlink" xfId="14118" builtinId="9" hidden="1"/>
    <cellStyle name="Followed Hyperlink" xfId="14119" builtinId="9" hidden="1"/>
    <cellStyle name="Followed Hyperlink" xfId="14120" builtinId="9" hidden="1"/>
    <cellStyle name="Followed Hyperlink" xfId="14121" builtinId="9" hidden="1"/>
    <cellStyle name="Followed Hyperlink" xfId="14122" builtinId="9" hidden="1"/>
    <cellStyle name="Followed Hyperlink" xfId="14123" builtinId="9" hidden="1"/>
    <cellStyle name="Followed Hyperlink" xfId="14124" builtinId="9" hidden="1"/>
    <cellStyle name="Followed Hyperlink" xfId="14125" builtinId="9" hidden="1"/>
    <cellStyle name="Followed Hyperlink" xfId="14126" builtinId="9" hidden="1"/>
    <cellStyle name="Followed Hyperlink" xfId="14127" builtinId="9" hidden="1"/>
    <cellStyle name="Followed Hyperlink" xfId="14128" builtinId="9" hidden="1"/>
    <cellStyle name="Followed Hyperlink" xfId="14129" builtinId="9" hidden="1"/>
    <cellStyle name="Followed Hyperlink" xfId="14130" builtinId="9" hidden="1"/>
    <cellStyle name="Followed Hyperlink" xfId="14131" builtinId="9" hidden="1"/>
    <cellStyle name="Followed Hyperlink" xfId="14132" builtinId="9" hidden="1"/>
    <cellStyle name="Followed Hyperlink" xfId="14133" builtinId="9" hidden="1"/>
    <cellStyle name="Followed Hyperlink" xfId="14135" builtinId="9" hidden="1"/>
    <cellStyle name="Followed Hyperlink" xfId="4039" builtinId="9" hidden="1"/>
    <cellStyle name="Followed Hyperlink" xfId="3929" builtinId="9" hidden="1"/>
    <cellStyle name="Followed Hyperlink" xfId="3791" builtinId="9" hidden="1"/>
    <cellStyle name="Followed Hyperlink" xfId="8500" builtinId="9" hidden="1"/>
    <cellStyle name="Followed Hyperlink" xfId="3718" builtinId="9" hidden="1"/>
    <cellStyle name="Followed Hyperlink" xfId="7379" builtinId="9" hidden="1"/>
    <cellStyle name="Followed Hyperlink" xfId="3933" builtinId="9" hidden="1"/>
    <cellStyle name="Followed Hyperlink" xfId="509" builtinId="9" hidden="1"/>
    <cellStyle name="Followed Hyperlink" xfId="500" builtinId="9" hidden="1"/>
    <cellStyle name="Followed Hyperlink" xfId="6190" builtinId="9" hidden="1"/>
    <cellStyle name="Followed Hyperlink" xfId="3911" builtinId="9" hidden="1"/>
    <cellStyle name="Followed Hyperlink" xfId="3930" builtinId="9" hidden="1"/>
    <cellStyle name="Followed Hyperlink" xfId="3948" builtinId="9" hidden="1"/>
    <cellStyle name="Followed Hyperlink" xfId="7383" builtinId="9" hidden="1"/>
    <cellStyle name="Followed Hyperlink" xfId="8924" builtinId="9" hidden="1"/>
    <cellStyle name="Followed Hyperlink" xfId="4761" builtinId="9" hidden="1"/>
    <cellStyle name="Followed Hyperlink" xfId="5945" builtinId="9" hidden="1"/>
    <cellStyle name="Followed Hyperlink" xfId="7252" builtinId="9" hidden="1"/>
    <cellStyle name="Followed Hyperlink" xfId="4040" builtinId="9" hidden="1"/>
    <cellStyle name="Followed Hyperlink" xfId="8528" builtinId="9" hidden="1"/>
    <cellStyle name="Followed Hyperlink" xfId="3949" builtinId="9" hidden="1"/>
    <cellStyle name="Followed Hyperlink" xfId="8521" builtinId="9" hidden="1"/>
    <cellStyle name="Followed Hyperlink" xfId="10159" builtinId="9" hidden="1"/>
    <cellStyle name="Followed Hyperlink" xfId="7382" builtinId="9" hidden="1"/>
    <cellStyle name="Followed Hyperlink" xfId="7389" builtinId="9" hidden="1"/>
    <cellStyle name="Followed Hyperlink" xfId="8531" builtinId="9" hidden="1"/>
    <cellStyle name="Followed Hyperlink" xfId="9450" builtinId="9" hidden="1"/>
    <cellStyle name="Followed Hyperlink" xfId="8520" builtinId="9" hidden="1"/>
    <cellStyle name="Followed Hyperlink" xfId="10158" builtinId="9" hidden="1"/>
    <cellStyle name="Followed Hyperlink" xfId="6798" builtinId="9" hidden="1"/>
    <cellStyle name="Followed Hyperlink" xfId="8514" builtinId="9" hidden="1"/>
    <cellStyle name="Followed Hyperlink" xfId="8519" builtinId="9" hidden="1"/>
    <cellStyle name="Followed Hyperlink" xfId="8524" builtinId="9" hidden="1"/>
    <cellStyle name="Followed Hyperlink" xfId="6085" builtinId="9" hidden="1"/>
    <cellStyle name="Followed Hyperlink" xfId="14136" builtinId="9" hidden="1"/>
    <cellStyle name="Followed Hyperlink" xfId="14138" builtinId="9" hidden="1"/>
    <cellStyle name="Followed Hyperlink" xfId="14140" builtinId="9" hidden="1"/>
    <cellStyle name="Followed Hyperlink" xfId="14142" builtinId="9" hidden="1"/>
    <cellStyle name="Followed Hyperlink" xfId="14144" builtinId="9" hidden="1"/>
    <cellStyle name="Followed Hyperlink" xfId="14146" builtinId="9" hidden="1"/>
    <cellStyle name="Followed Hyperlink" xfId="14148" builtinId="9" hidden="1"/>
    <cellStyle name="Followed Hyperlink" xfId="14150" builtinId="9" hidden="1"/>
    <cellStyle name="Followed Hyperlink" xfId="14152" builtinId="9" hidden="1"/>
    <cellStyle name="Followed Hyperlink" xfId="14154" builtinId="9" hidden="1"/>
    <cellStyle name="Followed Hyperlink" xfId="14156" builtinId="9" hidden="1"/>
    <cellStyle name="Followed Hyperlink" xfId="14158" builtinId="9" hidden="1"/>
    <cellStyle name="Followed Hyperlink" xfId="14160" builtinId="9" hidden="1"/>
    <cellStyle name="Followed Hyperlink" xfId="14162" builtinId="9" hidden="1"/>
    <cellStyle name="Followed Hyperlink" xfId="14164" builtinId="9" hidden="1"/>
    <cellStyle name="Followed Hyperlink" xfId="14166" builtinId="9" hidden="1"/>
    <cellStyle name="Followed Hyperlink" xfId="14168" builtinId="9" hidden="1"/>
    <cellStyle name="Followed Hyperlink" xfId="14170" builtinId="9" hidden="1"/>
    <cellStyle name="Followed Hyperlink" xfId="14172" builtinId="9" hidden="1"/>
    <cellStyle name="Followed Hyperlink" xfId="14174" builtinId="9" hidden="1"/>
    <cellStyle name="Followed Hyperlink" xfId="14176" builtinId="9" hidden="1"/>
    <cellStyle name="Followed Hyperlink" xfId="14178" builtinId="9" hidden="1"/>
    <cellStyle name="Followed Hyperlink" xfId="14180" builtinId="9" hidden="1"/>
    <cellStyle name="Followed Hyperlink" xfId="14182" builtinId="9" hidden="1"/>
    <cellStyle name="Followed Hyperlink" xfId="14184" builtinId="9" hidden="1"/>
    <cellStyle name="Followed Hyperlink" xfId="14186" builtinId="9" hidden="1"/>
    <cellStyle name="Followed Hyperlink" xfId="14188" builtinId="9" hidden="1"/>
    <cellStyle name="Followed Hyperlink" xfId="14190" builtinId="9" hidden="1"/>
    <cellStyle name="Followed Hyperlink" xfId="14192" builtinId="9" hidden="1"/>
    <cellStyle name="Followed Hyperlink" xfId="14194" builtinId="9" hidden="1"/>
    <cellStyle name="Followed Hyperlink" xfId="14196" builtinId="9" hidden="1"/>
    <cellStyle name="Followed Hyperlink" xfId="14198" builtinId="9" hidden="1"/>
    <cellStyle name="Followed Hyperlink" xfId="14200" builtinId="9" hidden="1"/>
    <cellStyle name="Followed Hyperlink" xfId="14202" builtinId="9" hidden="1"/>
    <cellStyle name="Followed Hyperlink" xfId="14204" builtinId="9" hidden="1"/>
    <cellStyle name="Followed Hyperlink" xfId="14206" builtinId="9" hidden="1"/>
    <cellStyle name="Followed Hyperlink" xfId="14208" builtinId="9" hidden="1"/>
    <cellStyle name="Followed Hyperlink" xfId="14210" builtinId="9" hidden="1"/>
    <cellStyle name="Followed Hyperlink" xfId="14212" builtinId="9" hidden="1"/>
    <cellStyle name="Followed Hyperlink" xfId="14214" builtinId="9" hidden="1"/>
    <cellStyle name="Followed Hyperlink" xfId="14216" builtinId="9" hidden="1"/>
    <cellStyle name="Followed Hyperlink" xfId="14218" builtinId="9" hidden="1"/>
    <cellStyle name="Followed Hyperlink" xfId="14220" builtinId="9" hidden="1"/>
    <cellStyle name="Followed Hyperlink" xfId="14222" builtinId="9" hidden="1"/>
    <cellStyle name="Followed Hyperlink" xfId="14224" builtinId="9" hidden="1"/>
    <cellStyle name="Followed Hyperlink" xfId="14226" builtinId="9" hidden="1"/>
    <cellStyle name="Followed Hyperlink" xfId="14228" builtinId="9" hidden="1"/>
    <cellStyle name="Followed Hyperlink" xfId="14230" builtinId="9" hidden="1"/>
    <cellStyle name="Followed Hyperlink" xfId="14232" builtinId="9" hidden="1"/>
    <cellStyle name="Followed Hyperlink" xfId="14234" builtinId="9" hidden="1"/>
    <cellStyle name="Followed Hyperlink" xfId="14236" builtinId="9" hidden="1"/>
    <cellStyle name="Followed Hyperlink" xfId="14238" builtinId="9" hidden="1"/>
    <cellStyle name="Followed Hyperlink" xfId="14240" builtinId="9" hidden="1"/>
    <cellStyle name="Followed Hyperlink" xfId="14242" builtinId="9" hidden="1"/>
    <cellStyle name="Followed Hyperlink" xfId="14244" builtinId="9" hidden="1"/>
    <cellStyle name="Followed Hyperlink" xfId="14246" builtinId="9" hidden="1"/>
    <cellStyle name="Followed Hyperlink" xfId="8532" builtinId="9" hidden="1"/>
    <cellStyle name="Followed Hyperlink" xfId="14247" builtinId="9" hidden="1"/>
    <cellStyle name="Followed Hyperlink" xfId="14249" builtinId="9" hidden="1"/>
    <cellStyle name="Followed Hyperlink" xfId="14251" builtinId="9" hidden="1"/>
    <cellStyle name="Followed Hyperlink" xfId="14253" builtinId="9" hidden="1"/>
    <cellStyle name="Followed Hyperlink" xfId="14255" builtinId="9" hidden="1"/>
    <cellStyle name="Followed Hyperlink" xfId="14257" builtinId="9" hidden="1"/>
    <cellStyle name="Followed Hyperlink" xfId="14259" builtinId="9" hidden="1"/>
    <cellStyle name="Followed Hyperlink" xfId="14261" builtinId="9" hidden="1"/>
    <cellStyle name="Followed Hyperlink" xfId="14263" builtinId="9" hidden="1"/>
    <cellStyle name="Followed Hyperlink" xfId="14265" builtinId="9" hidden="1"/>
    <cellStyle name="Followed Hyperlink" xfId="14267" builtinId="9" hidden="1"/>
    <cellStyle name="Followed Hyperlink" xfId="14269" builtinId="9" hidden="1"/>
    <cellStyle name="Followed Hyperlink" xfId="14271" builtinId="9" hidden="1"/>
    <cellStyle name="Followed Hyperlink" xfId="14273" builtinId="9" hidden="1"/>
    <cellStyle name="Followed Hyperlink" xfId="14275" builtinId="9" hidden="1"/>
    <cellStyle name="Followed Hyperlink" xfId="14277" builtinId="9" hidden="1"/>
    <cellStyle name="Followed Hyperlink" xfId="14279" builtinId="9" hidden="1"/>
    <cellStyle name="Followed Hyperlink" xfId="14281" builtinId="9" hidden="1"/>
    <cellStyle name="Followed Hyperlink" xfId="14283" builtinId="9" hidden="1"/>
    <cellStyle name="Followed Hyperlink" xfId="14285" builtinId="9" hidden="1"/>
    <cellStyle name="Followed Hyperlink" xfId="14287" builtinId="9" hidden="1"/>
    <cellStyle name="Followed Hyperlink" xfId="14289" builtinId="9" hidden="1"/>
    <cellStyle name="Followed Hyperlink" xfId="14291" builtinId="9" hidden="1"/>
    <cellStyle name="Followed Hyperlink" xfId="14293" builtinId="9" hidden="1"/>
    <cellStyle name="Followed Hyperlink" xfId="14295" builtinId="9" hidden="1"/>
    <cellStyle name="Followed Hyperlink" xfId="14297" builtinId="9" hidden="1"/>
    <cellStyle name="Followed Hyperlink" xfId="14299" builtinId="9" hidden="1"/>
    <cellStyle name="Followed Hyperlink" xfId="14301" builtinId="9" hidden="1"/>
    <cellStyle name="Followed Hyperlink" xfId="14303" builtinId="9" hidden="1"/>
    <cellStyle name="Followed Hyperlink" xfId="14305" builtinId="9" hidden="1"/>
    <cellStyle name="Followed Hyperlink" xfId="14307" builtinId="9" hidden="1"/>
    <cellStyle name="Followed Hyperlink" xfId="14309" builtinId="9" hidden="1"/>
    <cellStyle name="Followed Hyperlink" xfId="14311" builtinId="9" hidden="1"/>
    <cellStyle name="Followed Hyperlink" xfId="14313" builtinId="9" hidden="1"/>
    <cellStyle name="Followed Hyperlink" xfId="14315" builtinId="9" hidden="1"/>
    <cellStyle name="Followed Hyperlink" xfId="14317" builtinId="9" hidden="1"/>
    <cellStyle name="Followed Hyperlink" xfId="14319" builtinId="9" hidden="1"/>
    <cellStyle name="Followed Hyperlink" xfId="14321" builtinId="9" hidden="1"/>
    <cellStyle name="Followed Hyperlink" xfId="14323" builtinId="9" hidden="1"/>
    <cellStyle name="Followed Hyperlink" xfId="14325" builtinId="9" hidden="1"/>
    <cellStyle name="Followed Hyperlink" xfId="14327" builtinId="9" hidden="1"/>
    <cellStyle name="Followed Hyperlink" xfId="14329" builtinId="9" hidden="1"/>
    <cellStyle name="Followed Hyperlink" xfId="14331" builtinId="9" hidden="1"/>
    <cellStyle name="Followed Hyperlink" xfId="14333" builtinId="9" hidden="1"/>
    <cellStyle name="Followed Hyperlink" xfId="14335" builtinId="9" hidden="1"/>
    <cellStyle name="Followed Hyperlink" xfId="14337" builtinId="9" hidden="1"/>
    <cellStyle name="Followed Hyperlink" xfId="14339" builtinId="9" hidden="1"/>
    <cellStyle name="Followed Hyperlink" xfId="14341" builtinId="9" hidden="1"/>
    <cellStyle name="Followed Hyperlink" xfId="14343" builtinId="9" hidden="1"/>
    <cellStyle name="Followed Hyperlink" xfId="14345" builtinId="9" hidden="1"/>
    <cellStyle name="Followed Hyperlink" xfId="14347" builtinId="9" hidden="1"/>
    <cellStyle name="Followed Hyperlink" xfId="14349" builtinId="9" hidden="1"/>
    <cellStyle name="Followed Hyperlink" xfId="14351" builtinId="9" hidden="1"/>
    <cellStyle name="Followed Hyperlink" xfId="14353" builtinId="9" hidden="1"/>
    <cellStyle name="Followed Hyperlink" xfId="14355" builtinId="9" hidden="1"/>
    <cellStyle name="Followed Hyperlink" xfId="14357" builtinId="9" hidden="1"/>
    <cellStyle name="Followed Hyperlink" xfId="14359" builtinId="9" hidden="1"/>
    <cellStyle name="Followed Hyperlink" xfId="14361" builtinId="9" hidden="1"/>
    <cellStyle name="Followed Hyperlink" xfId="14363" builtinId="9" hidden="1"/>
    <cellStyle name="Followed Hyperlink" xfId="14365" builtinId="9" hidden="1"/>
    <cellStyle name="Followed Hyperlink" xfId="14367" builtinId="9" hidden="1"/>
    <cellStyle name="Followed Hyperlink" xfId="14369" builtinId="9" hidden="1"/>
    <cellStyle name="Followed Hyperlink" xfId="14371" builtinId="9" hidden="1"/>
    <cellStyle name="Followed Hyperlink" xfId="14373" builtinId="9" hidden="1"/>
    <cellStyle name="Followed Hyperlink" xfId="14375" builtinId="9" hidden="1"/>
    <cellStyle name="Followed Hyperlink" xfId="14377" builtinId="9" hidden="1"/>
    <cellStyle name="Followed Hyperlink" xfId="14379" builtinId="9" hidden="1"/>
    <cellStyle name="Followed Hyperlink" xfId="14381" builtinId="9" hidden="1"/>
    <cellStyle name="Followed Hyperlink" xfId="14408" builtinId="9" hidden="1"/>
    <cellStyle name="Followed Hyperlink" xfId="14409" builtinId="9" hidden="1"/>
    <cellStyle name="Followed Hyperlink" xfId="14410" builtinId="9" hidden="1"/>
    <cellStyle name="Followed Hyperlink" xfId="14411" builtinId="9" hidden="1"/>
    <cellStyle name="Followed Hyperlink" xfId="14412" builtinId="9" hidden="1"/>
    <cellStyle name="Followed Hyperlink" xfId="14413" builtinId="9" hidden="1"/>
    <cellStyle name="Followed Hyperlink" xfId="14414" builtinId="9" hidden="1"/>
    <cellStyle name="Followed Hyperlink" xfId="14416" builtinId="9" hidden="1"/>
    <cellStyle name="Followed Hyperlink" xfId="14420" builtinId="9" hidden="1"/>
    <cellStyle name="Followed Hyperlink" xfId="14422" builtinId="9" hidden="1"/>
    <cellStyle name="Followed Hyperlink" xfId="14424" builtinId="9" hidden="1"/>
    <cellStyle name="Followed Hyperlink" xfId="14426" builtinId="9" hidden="1"/>
    <cellStyle name="Followed Hyperlink" xfId="14428" builtinId="9" hidden="1"/>
    <cellStyle name="Followed Hyperlink" xfId="14430" builtinId="9" hidden="1"/>
    <cellStyle name="Followed Hyperlink" xfId="14432" builtinId="9" hidden="1"/>
    <cellStyle name="Followed Hyperlink" xfId="14434" builtinId="9" hidden="1"/>
    <cellStyle name="Followed Hyperlink" xfId="14436" builtinId="9" hidden="1"/>
    <cellStyle name="Followed Hyperlink" xfId="14438" builtinId="9" hidden="1"/>
    <cellStyle name="Followed Hyperlink" xfId="14440" builtinId="9" hidden="1"/>
    <cellStyle name="Followed Hyperlink" xfId="14442" builtinId="9" hidden="1"/>
    <cellStyle name="Followed Hyperlink" xfId="14444" builtinId="9" hidden="1"/>
    <cellStyle name="Followed Hyperlink" xfId="14446" builtinId="9" hidden="1"/>
    <cellStyle name="Followed Hyperlink" xfId="14448" builtinId="9" hidden="1"/>
    <cellStyle name="Followed Hyperlink" xfId="14450" builtinId="9" hidden="1"/>
    <cellStyle name="Followed Hyperlink" xfId="14452" builtinId="9" hidden="1"/>
    <cellStyle name="Followed Hyperlink" xfId="14454" builtinId="9" hidden="1"/>
    <cellStyle name="Followed Hyperlink" xfId="14456" builtinId="9" hidden="1"/>
    <cellStyle name="Followed Hyperlink" xfId="14458" builtinId="9" hidden="1"/>
    <cellStyle name="Followed Hyperlink" xfId="14460" builtinId="9" hidden="1"/>
    <cellStyle name="Followed Hyperlink" xfId="14462" builtinId="9" hidden="1"/>
    <cellStyle name="Followed Hyperlink" xfId="14464" builtinId="9" hidden="1"/>
    <cellStyle name="Followed Hyperlink" xfId="14466" builtinId="9" hidden="1"/>
    <cellStyle name="Followed Hyperlink" xfId="14468" builtinId="9" hidden="1"/>
    <cellStyle name="Followed Hyperlink" xfId="14470" builtinId="9" hidden="1"/>
    <cellStyle name="Followed Hyperlink" xfId="14472" builtinId="9" hidden="1"/>
    <cellStyle name="Followed Hyperlink" xfId="14474" builtinId="9" hidden="1"/>
    <cellStyle name="Followed Hyperlink" xfId="14476" builtinId="9" hidden="1"/>
    <cellStyle name="Followed Hyperlink" xfId="14478" builtinId="9" hidden="1"/>
    <cellStyle name="Followed Hyperlink" xfId="14480" builtinId="9" hidden="1"/>
    <cellStyle name="Followed Hyperlink" xfId="14482" builtinId="9" hidden="1"/>
    <cellStyle name="Followed Hyperlink" xfId="14484" builtinId="9" hidden="1"/>
    <cellStyle name="Followed Hyperlink" xfId="14486" builtinId="9" hidden="1"/>
    <cellStyle name="Followed Hyperlink" xfId="14488" builtinId="9" hidden="1"/>
    <cellStyle name="Followed Hyperlink" xfId="14490" builtinId="9" hidden="1"/>
    <cellStyle name="Followed Hyperlink" xfId="14492" builtinId="9" hidden="1"/>
    <cellStyle name="Followed Hyperlink" xfId="14494" builtinId="9" hidden="1"/>
    <cellStyle name="Followed Hyperlink" xfId="14496" builtinId="9" hidden="1"/>
    <cellStyle name="Followed Hyperlink" xfId="14498" builtinId="9" hidden="1"/>
    <cellStyle name="Followed Hyperlink" xfId="14500" builtinId="9" hidden="1"/>
    <cellStyle name="Followed Hyperlink" xfId="14502" builtinId="9" hidden="1"/>
    <cellStyle name="Followed Hyperlink" xfId="14504" builtinId="9" hidden="1"/>
    <cellStyle name="Followed Hyperlink" xfId="14506" builtinId="9" hidden="1"/>
    <cellStyle name="Followed Hyperlink" xfId="14508" builtinId="9" hidden="1"/>
    <cellStyle name="Followed Hyperlink" xfId="14510" builtinId="9" hidden="1"/>
    <cellStyle name="Followed Hyperlink" xfId="14512" builtinId="9" hidden="1"/>
    <cellStyle name="Followed Hyperlink" xfId="14514" builtinId="9" hidden="1"/>
    <cellStyle name="Followed Hyperlink" xfId="14516" builtinId="9" hidden="1"/>
    <cellStyle name="Followed Hyperlink" xfId="14518" builtinId="9" hidden="1"/>
    <cellStyle name="Followed Hyperlink" xfId="14520" builtinId="9" hidden="1"/>
    <cellStyle name="Followed Hyperlink" xfId="14522" builtinId="9" hidden="1"/>
    <cellStyle name="Followed Hyperlink" xfId="14524" builtinId="9" hidden="1"/>
    <cellStyle name="Followed Hyperlink" xfId="14526" builtinId="9" hidden="1"/>
    <cellStyle name="Followed Hyperlink" xfId="14528" builtinId="9" hidden="1"/>
    <cellStyle name="Followed Hyperlink" xfId="14530" builtinId="9" hidden="1"/>
    <cellStyle name="Followed Hyperlink" xfId="14532" builtinId="9" hidden="1"/>
    <cellStyle name="Followed Hyperlink" xfId="14534" builtinId="9" hidden="1"/>
    <cellStyle name="Followed Hyperlink" xfId="14536" builtinId="9" hidden="1"/>
    <cellStyle name="Followed Hyperlink" xfId="14538" builtinId="9" hidden="1"/>
    <cellStyle name="Followed Hyperlink" xfId="14540" builtinId="9" hidden="1"/>
    <cellStyle name="Followed Hyperlink" xfId="14548" builtinId="9" hidden="1"/>
    <cellStyle name="Followed Hyperlink" xfId="14549" builtinId="9" hidden="1"/>
    <cellStyle name="Followed Hyperlink" xfId="14550" builtinId="9" hidden="1"/>
    <cellStyle name="Followed Hyperlink" xfId="14551" builtinId="9" hidden="1"/>
    <cellStyle name="Followed Hyperlink" xfId="14552" builtinId="9" hidden="1"/>
    <cellStyle name="Followed Hyperlink" xfId="14553" builtinId="9" hidden="1"/>
    <cellStyle name="Followed Hyperlink" xfId="14554" builtinId="9" hidden="1"/>
    <cellStyle name="Followed Hyperlink" xfId="14555" builtinId="9" hidden="1"/>
    <cellStyle name="Followed Hyperlink" xfId="14556" builtinId="9" hidden="1"/>
    <cellStyle name="Followed Hyperlink" xfId="14557" builtinId="9" hidden="1"/>
    <cellStyle name="Followed Hyperlink" xfId="14558" builtinId="9" hidden="1"/>
    <cellStyle name="Followed Hyperlink" xfId="14559" builtinId="9" hidden="1"/>
    <cellStyle name="Followed Hyperlink" xfId="14560" builtinId="9" hidden="1"/>
    <cellStyle name="Followed Hyperlink" xfId="14561" builtinId="9" hidden="1"/>
    <cellStyle name="Followed Hyperlink" xfId="14562" builtinId="9" hidden="1"/>
    <cellStyle name="Followed Hyperlink" xfId="14563" builtinId="9" hidden="1"/>
    <cellStyle name="Followed Hyperlink" xfId="14564" builtinId="9" hidden="1"/>
    <cellStyle name="Followed Hyperlink" xfId="14565" builtinId="9" hidden="1"/>
    <cellStyle name="Followed Hyperlink" xfId="14566" builtinId="9" hidden="1"/>
    <cellStyle name="Followed Hyperlink" xfId="14567" builtinId="9" hidden="1"/>
    <cellStyle name="Followed Hyperlink" xfId="14568" builtinId="9" hidden="1"/>
    <cellStyle name="Followed Hyperlink" xfId="14569" builtinId="9" hidden="1"/>
    <cellStyle name="Followed Hyperlink" xfId="14570" builtinId="9" hidden="1"/>
    <cellStyle name="Followed Hyperlink" xfId="14571" builtinId="9" hidden="1"/>
    <cellStyle name="Followed Hyperlink" xfId="14572" builtinId="9" hidden="1"/>
    <cellStyle name="Followed Hyperlink" xfId="14573" builtinId="9" hidden="1"/>
    <cellStyle name="Followed Hyperlink" xfId="14574" builtinId="9" hidden="1"/>
    <cellStyle name="Followed Hyperlink" xfId="14575" builtinId="9" hidden="1"/>
    <cellStyle name="Followed Hyperlink" xfId="14576" builtinId="9" hidden="1"/>
    <cellStyle name="Followed Hyperlink" xfId="14577" builtinId="9" hidden="1"/>
    <cellStyle name="Followed Hyperlink" xfId="14578" builtinId="9" hidden="1"/>
    <cellStyle name="Followed Hyperlink" xfId="14579" builtinId="9" hidden="1"/>
    <cellStyle name="Followed Hyperlink" xfId="14580" builtinId="9" hidden="1"/>
    <cellStyle name="Followed Hyperlink" xfId="14581" builtinId="9" hidden="1"/>
    <cellStyle name="Followed Hyperlink" xfId="14582" builtinId="9" hidden="1"/>
    <cellStyle name="Followed Hyperlink" xfId="14583" builtinId="9" hidden="1"/>
    <cellStyle name="Followed Hyperlink" xfId="14584" builtinId="9" hidden="1"/>
    <cellStyle name="Followed Hyperlink" xfId="14585" builtinId="9" hidden="1"/>
    <cellStyle name="Followed Hyperlink" xfId="14586" builtinId="9" hidden="1"/>
    <cellStyle name="Followed Hyperlink" xfId="14587" builtinId="9" hidden="1"/>
    <cellStyle name="Followed Hyperlink" xfId="14588" builtinId="9" hidden="1"/>
    <cellStyle name="Followed Hyperlink" xfId="14589" builtinId="9" hidden="1"/>
    <cellStyle name="Followed Hyperlink" xfId="14590" builtinId="9" hidden="1"/>
    <cellStyle name="Followed Hyperlink" xfId="14591" builtinId="9" hidden="1"/>
    <cellStyle name="Followed Hyperlink" xfId="14592" builtinId="9" hidden="1"/>
    <cellStyle name="Followed Hyperlink" xfId="14593" builtinId="9" hidden="1"/>
    <cellStyle name="Followed Hyperlink" xfId="14594" builtinId="9" hidden="1"/>
    <cellStyle name="Followed Hyperlink" xfId="14595" builtinId="9" hidden="1"/>
    <cellStyle name="Followed Hyperlink" xfId="14596" builtinId="9" hidden="1"/>
    <cellStyle name="Followed Hyperlink" xfId="14597" builtinId="9" hidden="1"/>
    <cellStyle name="Followed Hyperlink" xfId="14598" builtinId="9" hidden="1"/>
    <cellStyle name="Followed Hyperlink" xfId="14599" builtinId="9" hidden="1"/>
    <cellStyle name="Followed Hyperlink" xfId="14600" builtinId="9" hidden="1"/>
    <cellStyle name="Followed Hyperlink" xfId="14601" builtinId="9" hidden="1"/>
    <cellStyle name="Followed Hyperlink" xfId="14602" builtinId="9" hidden="1"/>
    <cellStyle name="Followed Hyperlink" xfId="14603" builtinId="9" hidden="1"/>
    <cellStyle name="Followed Hyperlink" xfId="14604" builtinId="9" hidden="1"/>
    <cellStyle name="Followed Hyperlink" xfId="14605" builtinId="9" hidden="1"/>
    <cellStyle name="Followed Hyperlink" xfId="14606" builtinId="9" hidden="1"/>
    <cellStyle name="Followed Hyperlink" xfId="14607" builtinId="9" hidden="1"/>
    <cellStyle name="Followed Hyperlink" xfId="14608" builtinId="9" hidden="1"/>
    <cellStyle name="Followed Hyperlink" xfId="14609" builtinId="9" hidden="1"/>
    <cellStyle name="Followed Hyperlink" xfId="14610" builtinId="9" hidden="1"/>
    <cellStyle name="Followed Hyperlink" xfId="14611" builtinId="9" hidden="1"/>
    <cellStyle name="Followed Hyperlink" xfId="14612" builtinId="9" hidden="1"/>
    <cellStyle name="Followed Hyperlink" xfId="14613" builtinId="9" hidden="1"/>
    <cellStyle name="Followed Hyperlink" xfId="14614" builtinId="9" hidden="1"/>
    <cellStyle name="Followed Hyperlink" xfId="14615" builtinId="9" hidden="1"/>
    <cellStyle name="Followed Hyperlink" xfId="14616" builtinId="9" hidden="1"/>
    <cellStyle name="Followed Hyperlink" xfId="14619" builtinId="9" hidden="1"/>
    <cellStyle name="Followed Hyperlink" xfId="14621" builtinId="9" hidden="1"/>
    <cellStyle name="Followed Hyperlink" xfId="14623" builtinId="9" hidden="1"/>
    <cellStyle name="Followed Hyperlink" xfId="14625" builtinId="9" hidden="1"/>
    <cellStyle name="Followed Hyperlink" xfId="14627" builtinId="9" hidden="1"/>
    <cellStyle name="Followed Hyperlink" xfId="14629" builtinId="9" hidden="1"/>
    <cellStyle name="Followed Hyperlink" xfId="14631" builtinId="9" hidden="1"/>
    <cellStyle name="Followed Hyperlink" xfId="14633" builtinId="9" hidden="1"/>
    <cellStyle name="Followed Hyperlink" xfId="14635" builtinId="9" hidden="1"/>
    <cellStyle name="Followed Hyperlink" xfId="14637" builtinId="9" hidden="1"/>
    <cellStyle name="Followed Hyperlink" xfId="14639" builtinId="9" hidden="1"/>
    <cellStyle name="Followed Hyperlink" xfId="14641" builtinId="9" hidden="1"/>
    <cellStyle name="Followed Hyperlink" xfId="14643" builtinId="9" hidden="1"/>
    <cellStyle name="Followed Hyperlink" xfId="14645" builtinId="9" hidden="1"/>
    <cellStyle name="Followed Hyperlink" xfId="14647" builtinId="9" hidden="1"/>
    <cellStyle name="Followed Hyperlink" xfId="14649" builtinId="9" hidden="1"/>
    <cellStyle name="Followed Hyperlink" xfId="14651" builtinId="9" hidden="1"/>
    <cellStyle name="Followed Hyperlink" xfId="14653" builtinId="9" hidden="1"/>
    <cellStyle name="Followed Hyperlink" xfId="14655" builtinId="9" hidden="1"/>
    <cellStyle name="Followed Hyperlink" xfId="14657" builtinId="9" hidden="1"/>
    <cellStyle name="Followed Hyperlink" xfId="14659" builtinId="9" hidden="1"/>
    <cellStyle name="Followed Hyperlink" xfId="14661" builtinId="9" hidden="1"/>
    <cellStyle name="Followed Hyperlink" xfId="14663" builtinId="9" hidden="1"/>
    <cellStyle name="Followed Hyperlink" xfId="14665" builtinId="9" hidden="1"/>
    <cellStyle name="Followed Hyperlink" xfId="14667" builtinId="9" hidden="1"/>
    <cellStyle name="Followed Hyperlink" xfId="14669" builtinId="9" hidden="1"/>
    <cellStyle name="Followed Hyperlink" xfId="14671" builtinId="9" hidden="1"/>
    <cellStyle name="Followed Hyperlink" xfId="14673" builtinId="9" hidden="1"/>
    <cellStyle name="Followed Hyperlink" xfId="14675" builtinId="9" hidden="1"/>
    <cellStyle name="Followed Hyperlink" xfId="14677" builtinId="9" hidden="1"/>
    <cellStyle name="Followed Hyperlink" xfId="14679" builtinId="9" hidden="1"/>
    <cellStyle name="Followed Hyperlink" xfId="14681" builtinId="9" hidden="1"/>
    <cellStyle name="Followed Hyperlink" xfId="14683" builtinId="9" hidden="1"/>
    <cellStyle name="Followed Hyperlink" xfId="14685" builtinId="9" hidden="1"/>
    <cellStyle name="Followed Hyperlink" xfId="14687" builtinId="9" hidden="1"/>
    <cellStyle name="Followed Hyperlink" xfId="14689" builtinId="9" hidden="1"/>
    <cellStyle name="Followed Hyperlink" xfId="14691" builtinId="9" hidden="1"/>
    <cellStyle name="Followed Hyperlink" xfId="14693" builtinId="9" hidden="1"/>
    <cellStyle name="Followed Hyperlink" xfId="14695" builtinId="9" hidden="1"/>
    <cellStyle name="Followed Hyperlink" xfId="14697" builtinId="9" hidden="1"/>
    <cellStyle name="Followed Hyperlink" xfId="14699" builtinId="9" hidden="1"/>
    <cellStyle name="Followed Hyperlink" xfId="14701" builtinId="9" hidden="1"/>
    <cellStyle name="Followed Hyperlink" xfId="14703" builtinId="9" hidden="1"/>
    <cellStyle name="Followed Hyperlink" xfId="14705" builtinId="9" hidden="1"/>
    <cellStyle name="Followed Hyperlink" xfId="14707" builtinId="9" hidden="1"/>
    <cellStyle name="Followed Hyperlink" xfId="14709" builtinId="9" hidden="1"/>
    <cellStyle name="Followed Hyperlink" xfId="14711" builtinId="9" hidden="1"/>
    <cellStyle name="Followed Hyperlink" xfId="14713" builtinId="9" hidden="1"/>
    <cellStyle name="Followed Hyperlink" xfId="14715" builtinId="9" hidden="1"/>
    <cellStyle name="Followed Hyperlink" xfId="14717" builtinId="9" hidden="1"/>
    <cellStyle name="Followed Hyperlink" xfId="14719" builtinId="9" hidden="1"/>
    <cellStyle name="Followed Hyperlink" xfId="14721" builtinId="9" hidden="1"/>
    <cellStyle name="Followed Hyperlink" xfId="14723" builtinId="9" hidden="1"/>
    <cellStyle name="Followed Hyperlink" xfId="14725" builtinId="9" hidden="1"/>
    <cellStyle name="Followed Hyperlink" xfId="14727" builtinId="9" hidden="1"/>
    <cellStyle name="Followed Hyperlink" xfId="14729" builtinId="9" hidden="1"/>
    <cellStyle name="Followed Hyperlink" xfId="14731" builtinId="9" hidden="1"/>
    <cellStyle name="Followed Hyperlink" xfId="14733" builtinId="9" hidden="1"/>
    <cellStyle name="Followed Hyperlink" xfId="14735" builtinId="9" hidden="1"/>
    <cellStyle name="Followed Hyperlink" xfId="14737" builtinId="9" hidden="1"/>
    <cellStyle name="Followed Hyperlink" xfId="14739" builtinId="9" hidden="1"/>
    <cellStyle name="Followed Hyperlink" xfId="14741" builtinId="9" hidden="1"/>
    <cellStyle name="Followed Hyperlink" xfId="14743" builtinId="9" hidden="1"/>
    <cellStyle name="Followed Hyperlink" xfId="14745" builtinId="9" hidden="1"/>
    <cellStyle name="Followed Hyperlink" xfId="14747" builtinId="9" hidden="1"/>
    <cellStyle name="Followed Hyperlink" xfId="14749" builtinId="9" hidden="1"/>
    <cellStyle name="Followed Hyperlink" xfId="14751" builtinId="9" hidden="1"/>
    <cellStyle name="Followed Hyperlink" xfId="14753" builtinId="9" hidden="1"/>
    <cellStyle name="Followed Hyperlink" xfId="14755" builtinId="9" hidden="1"/>
    <cellStyle name="Followed Hyperlink" xfId="14756" builtinId="9" hidden="1"/>
    <cellStyle name="Followed Hyperlink" xfId="14757" builtinId="9" hidden="1"/>
    <cellStyle name="Followed Hyperlink" xfId="14758" builtinId="9" hidden="1"/>
    <cellStyle name="Followed Hyperlink" xfId="14759" builtinId="9" hidden="1"/>
    <cellStyle name="Followed Hyperlink" xfId="14760" builtinId="9" hidden="1"/>
    <cellStyle name="Followed Hyperlink" xfId="14761" builtinId="9" hidden="1"/>
    <cellStyle name="Followed Hyperlink" xfId="14762" builtinId="9" hidden="1"/>
    <cellStyle name="Followed Hyperlink" xfId="14763" builtinId="9" hidden="1"/>
    <cellStyle name="Followed Hyperlink" xfId="14764" builtinId="9" hidden="1"/>
    <cellStyle name="Followed Hyperlink" xfId="14765" builtinId="9" hidden="1"/>
    <cellStyle name="Followed Hyperlink" xfId="14766" builtinId="9" hidden="1"/>
    <cellStyle name="Followed Hyperlink" xfId="14767" builtinId="9" hidden="1"/>
    <cellStyle name="Followed Hyperlink" xfId="14768" builtinId="9" hidden="1"/>
    <cellStyle name="Followed Hyperlink" xfId="14769" builtinId="9" hidden="1"/>
    <cellStyle name="Followed Hyperlink" xfId="14770" builtinId="9" hidden="1"/>
    <cellStyle name="Followed Hyperlink" xfId="14771" builtinId="9" hidden="1"/>
    <cellStyle name="Followed Hyperlink" xfId="14772" builtinId="9" hidden="1"/>
    <cellStyle name="Followed Hyperlink" xfId="14773" builtinId="9" hidden="1"/>
    <cellStyle name="Followed Hyperlink" xfId="14774" builtinId="9" hidden="1"/>
    <cellStyle name="Followed Hyperlink" xfId="14775" builtinId="9" hidden="1"/>
    <cellStyle name="Followed Hyperlink" xfId="14776" builtinId="9" hidden="1"/>
    <cellStyle name="Followed Hyperlink" xfId="14777" builtinId="9" hidden="1"/>
    <cellStyle name="Followed Hyperlink" xfId="14778" builtinId="9" hidden="1"/>
    <cellStyle name="Followed Hyperlink" xfId="14779" builtinId="9" hidden="1"/>
    <cellStyle name="Followed Hyperlink" xfId="14780" builtinId="9" hidden="1"/>
    <cellStyle name="Followed Hyperlink" xfId="14781" builtinId="9" hidden="1"/>
    <cellStyle name="Followed Hyperlink" xfId="14782" builtinId="9" hidden="1"/>
    <cellStyle name="Followed Hyperlink" xfId="14783" builtinId="9" hidden="1"/>
    <cellStyle name="Followed Hyperlink" xfId="14784" builtinId="9" hidden="1"/>
    <cellStyle name="Followed Hyperlink" xfId="14785" builtinId="9" hidden="1"/>
    <cellStyle name="Followed Hyperlink" xfId="14786" builtinId="9" hidden="1"/>
    <cellStyle name="Followed Hyperlink" xfId="14787" builtinId="9" hidden="1"/>
    <cellStyle name="Followed Hyperlink" xfId="14788" builtinId="9" hidden="1"/>
    <cellStyle name="Followed Hyperlink" xfId="14789" builtinId="9" hidden="1"/>
    <cellStyle name="Followed Hyperlink" xfId="14790" builtinId="9" hidden="1"/>
    <cellStyle name="Followed Hyperlink" xfId="14791" builtinId="9" hidden="1"/>
    <cellStyle name="Followed Hyperlink" xfId="14792" builtinId="9" hidden="1"/>
    <cellStyle name="Followed Hyperlink" xfId="14793" builtinId="9" hidden="1"/>
    <cellStyle name="Followed Hyperlink" xfId="14794" builtinId="9" hidden="1"/>
    <cellStyle name="Followed Hyperlink" xfId="14795" builtinId="9" hidden="1"/>
    <cellStyle name="Followed Hyperlink" xfId="14796" builtinId="9" hidden="1"/>
    <cellStyle name="Followed Hyperlink" xfId="14797" builtinId="9" hidden="1"/>
    <cellStyle name="Followed Hyperlink" xfId="14798" builtinId="9" hidden="1"/>
    <cellStyle name="Followed Hyperlink" xfId="14799" builtinId="9" hidden="1"/>
    <cellStyle name="Followed Hyperlink" xfId="14800" builtinId="9" hidden="1"/>
    <cellStyle name="Followed Hyperlink" xfId="14801" builtinId="9" hidden="1"/>
    <cellStyle name="Followed Hyperlink" xfId="14802" builtinId="9" hidden="1"/>
    <cellStyle name="Followed Hyperlink" xfId="14803" builtinId="9" hidden="1"/>
    <cellStyle name="Followed Hyperlink" xfId="14804" builtinId="9" hidden="1"/>
    <cellStyle name="Followed Hyperlink" xfId="14805" builtinId="9" hidden="1"/>
    <cellStyle name="Followed Hyperlink" xfId="14806" builtinId="9" hidden="1"/>
    <cellStyle name="Followed Hyperlink" xfId="14807" builtinId="9" hidden="1"/>
    <cellStyle name="Followed Hyperlink" xfId="14808" builtinId="9" hidden="1"/>
    <cellStyle name="Followed Hyperlink" xfId="14809" builtinId="9" hidden="1"/>
    <cellStyle name="Followed Hyperlink" xfId="14810" builtinId="9" hidden="1"/>
    <cellStyle name="Followed Hyperlink" xfId="14811" builtinId="9" hidden="1"/>
    <cellStyle name="Followed Hyperlink" xfId="14812" builtinId="9" hidden="1"/>
    <cellStyle name="Followed Hyperlink" xfId="14813" builtinId="9" hidden="1"/>
    <cellStyle name="Followed Hyperlink" xfId="14814" builtinId="9" hidden="1"/>
    <cellStyle name="Followed Hyperlink" xfId="14815" builtinId="9" hidden="1"/>
    <cellStyle name="Followed Hyperlink" xfId="14816" builtinId="9" hidden="1"/>
    <cellStyle name="Followed Hyperlink" xfId="14817" builtinId="9" hidden="1"/>
    <cellStyle name="Followed Hyperlink" xfId="14818" builtinId="9" hidden="1"/>
    <cellStyle name="Followed Hyperlink" xfId="14819" builtinId="9" hidden="1"/>
    <cellStyle name="Followed Hyperlink" xfId="14820" builtinId="9" hidden="1"/>
    <cellStyle name="Followed Hyperlink" xfId="14821" builtinId="9" hidden="1"/>
    <cellStyle name="Followed Hyperlink" xfId="14822" builtinId="9" hidden="1"/>
    <cellStyle name="Followed Hyperlink" xfId="14823" builtinId="9" hidden="1"/>
    <cellStyle name="Followed Hyperlink" xfId="14824" builtinId="9" hidden="1"/>
    <cellStyle name="Followed Hyperlink" xfId="14394" builtinId="9" hidden="1"/>
    <cellStyle name="Followed Hyperlink" xfId="14396" builtinId="9" hidden="1"/>
    <cellStyle name="Followed Hyperlink" xfId="14398" builtinId="9" hidden="1"/>
    <cellStyle name="Followed Hyperlink" xfId="14382" builtinId="9" hidden="1"/>
    <cellStyle name="Followed Hyperlink" xfId="14541" builtinId="9" hidden="1"/>
    <cellStyle name="Followed Hyperlink" xfId="14402" builtinId="9" hidden="1"/>
    <cellStyle name="Followed Hyperlink" xfId="14825" builtinId="9" hidden="1"/>
    <cellStyle name="Followed Hyperlink" xfId="14827" builtinId="9" hidden="1"/>
    <cellStyle name="Followed Hyperlink" xfId="14832" builtinId="9" hidden="1"/>
    <cellStyle name="Followed Hyperlink" xfId="14834" builtinId="9" hidden="1"/>
    <cellStyle name="Followed Hyperlink" xfId="14836" builtinId="9" hidden="1"/>
    <cellStyle name="Followed Hyperlink" xfId="14838" builtinId="9" hidden="1"/>
    <cellStyle name="Followed Hyperlink" xfId="14840" builtinId="9" hidden="1"/>
    <cellStyle name="Followed Hyperlink" xfId="14842" builtinId="9" hidden="1"/>
    <cellStyle name="Followed Hyperlink" xfId="14844" builtinId="9" hidden="1"/>
    <cellStyle name="Followed Hyperlink" xfId="14846" builtinId="9" hidden="1"/>
    <cellStyle name="Followed Hyperlink" xfId="14848" builtinId="9" hidden="1"/>
    <cellStyle name="Followed Hyperlink" xfId="14850" builtinId="9" hidden="1"/>
    <cellStyle name="Followed Hyperlink" xfId="14852" builtinId="9" hidden="1"/>
    <cellStyle name="Followed Hyperlink" xfId="14854" builtinId="9" hidden="1"/>
    <cellStyle name="Followed Hyperlink" xfId="14856" builtinId="9" hidden="1"/>
    <cellStyle name="Followed Hyperlink" xfId="14858" builtinId="9" hidden="1"/>
    <cellStyle name="Followed Hyperlink" xfId="14860" builtinId="9" hidden="1"/>
    <cellStyle name="Followed Hyperlink" xfId="14862" builtinId="9" hidden="1"/>
    <cellStyle name="Followed Hyperlink" xfId="14864" builtinId="9" hidden="1"/>
    <cellStyle name="Followed Hyperlink" xfId="14866" builtinId="9" hidden="1"/>
    <cellStyle name="Followed Hyperlink" xfId="14868" builtinId="9" hidden="1"/>
    <cellStyle name="Followed Hyperlink" xfId="14870" builtinId="9" hidden="1"/>
    <cellStyle name="Followed Hyperlink" xfId="14872" builtinId="9" hidden="1"/>
    <cellStyle name="Followed Hyperlink" xfId="14874" builtinId="9" hidden="1"/>
    <cellStyle name="Followed Hyperlink" xfId="14876" builtinId="9" hidden="1"/>
    <cellStyle name="Followed Hyperlink" xfId="14878" builtinId="9" hidden="1"/>
    <cellStyle name="Followed Hyperlink" xfId="14880" builtinId="9" hidden="1"/>
    <cellStyle name="Followed Hyperlink" xfId="14882" builtinId="9" hidden="1"/>
    <cellStyle name="Followed Hyperlink" xfId="14884" builtinId="9" hidden="1"/>
    <cellStyle name="Followed Hyperlink" xfId="14886" builtinId="9" hidden="1"/>
    <cellStyle name="Followed Hyperlink" xfId="14888" builtinId="9" hidden="1"/>
    <cellStyle name="Followed Hyperlink" xfId="14890" builtinId="9" hidden="1"/>
    <cellStyle name="Followed Hyperlink" xfId="14892" builtinId="9" hidden="1"/>
    <cellStyle name="Followed Hyperlink" xfId="14894" builtinId="9" hidden="1"/>
    <cellStyle name="Followed Hyperlink" xfId="14896" builtinId="9" hidden="1"/>
    <cellStyle name="Followed Hyperlink" xfId="14898" builtinId="9" hidden="1"/>
    <cellStyle name="Followed Hyperlink" xfId="14900" builtinId="9" hidden="1"/>
    <cellStyle name="Followed Hyperlink" xfId="14902" builtinId="9" hidden="1"/>
    <cellStyle name="Followed Hyperlink" xfId="14904" builtinId="9" hidden="1"/>
    <cellStyle name="Followed Hyperlink" xfId="14906" builtinId="9" hidden="1"/>
    <cellStyle name="Followed Hyperlink" xfId="14908" builtinId="9" hidden="1"/>
    <cellStyle name="Followed Hyperlink" xfId="14910" builtinId="9" hidden="1"/>
    <cellStyle name="Followed Hyperlink" xfId="14912" builtinId="9" hidden="1"/>
    <cellStyle name="Followed Hyperlink" xfId="14914" builtinId="9" hidden="1"/>
    <cellStyle name="Followed Hyperlink" xfId="14916" builtinId="9" hidden="1"/>
    <cellStyle name="Followed Hyperlink" xfId="14918" builtinId="9" hidden="1"/>
    <cellStyle name="Followed Hyperlink" xfId="14920" builtinId="9" hidden="1"/>
    <cellStyle name="Followed Hyperlink" xfId="14922" builtinId="9" hidden="1"/>
    <cellStyle name="Followed Hyperlink" xfId="14924" builtinId="9" hidden="1"/>
    <cellStyle name="Followed Hyperlink" xfId="14926" builtinId="9" hidden="1"/>
    <cellStyle name="Followed Hyperlink" xfId="14928" builtinId="9" hidden="1"/>
    <cellStyle name="Followed Hyperlink" xfId="14930" builtinId="9" hidden="1"/>
    <cellStyle name="Followed Hyperlink" xfId="14932" builtinId="9" hidden="1"/>
    <cellStyle name="Followed Hyperlink" xfId="14934" builtinId="9" hidden="1"/>
    <cellStyle name="Followed Hyperlink" xfId="14936" builtinId="9" hidden="1"/>
    <cellStyle name="Followed Hyperlink" xfId="14938" builtinId="9" hidden="1"/>
    <cellStyle name="Followed Hyperlink" xfId="14940" builtinId="9" hidden="1"/>
    <cellStyle name="Followed Hyperlink" xfId="14942" builtinId="9" hidden="1"/>
    <cellStyle name="Followed Hyperlink" xfId="14944" builtinId="9" hidden="1"/>
    <cellStyle name="Followed Hyperlink" xfId="14946" builtinId="9" hidden="1"/>
    <cellStyle name="Followed Hyperlink" xfId="14948" builtinId="9" hidden="1"/>
    <cellStyle name="Followed Hyperlink" xfId="14950" builtinId="9" hidden="1"/>
    <cellStyle name="Followed Hyperlink" xfId="14952" builtinId="9" hidden="1"/>
    <cellStyle name="Followed Hyperlink" xfId="14959" builtinId="9" hidden="1"/>
    <cellStyle name="Followed Hyperlink" xfId="14960" builtinId="9" hidden="1"/>
    <cellStyle name="Followed Hyperlink" xfId="14961" builtinId="9" hidden="1"/>
    <cellStyle name="Followed Hyperlink" xfId="14962" builtinId="9" hidden="1"/>
    <cellStyle name="Followed Hyperlink" xfId="14963" builtinId="9" hidden="1"/>
    <cellStyle name="Followed Hyperlink" xfId="14964" builtinId="9" hidden="1"/>
    <cellStyle name="Followed Hyperlink" xfId="14965" builtinId="9" hidden="1"/>
    <cellStyle name="Followed Hyperlink" xfId="14966" builtinId="9" hidden="1"/>
    <cellStyle name="Followed Hyperlink" xfId="14967" builtinId="9" hidden="1"/>
    <cellStyle name="Followed Hyperlink" xfId="14968" builtinId="9" hidden="1"/>
    <cellStyle name="Followed Hyperlink" xfId="14969" builtinId="9" hidden="1"/>
    <cellStyle name="Followed Hyperlink" xfId="14970" builtinId="9" hidden="1"/>
    <cellStyle name="Followed Hyperlink" xfId="14971" builtinId="9" hidden="1"/>
    <cellStyle name="Followed Hyperlink" xfId="14972" builtinId="9" hidden="1"/>
    <cellStyle name="Followed Hyperlink" xfId="14973" builtinId="9" hidden="1"/>
    <cellStyle name="Followed Hyperlink" xfId="14974" builtinId="9" hidden="1"/>
    <cellStyle name="Followed Hyperlink" xfId="14975" builtinId="9" hidden="1"/>
    <cellStyle name="Followed Hyperlink" xfId="14976" builtinId="9" hidden="1"/>
    <cellStyle name="Followed Hyperlink" xfId="14977" builtinId="9" hidden="1"/>
    <cellStyle name="Followed Hyperlink" xfId="14978" builtinId="9" hidden="1"/>
    <cellStyle name="Followed Hyperlink" xfId="14979" builtinId="9" hidden="1"/>
    <cellStyle name="Followed Hyperlink" xfId="14980" builtinId="9" hidden="1"/>
    <cellStyle name="Followed Hyperlink" xfId="14981" builtinId="9" hidden="1"/>
    <cellStyle name="Followed Hyperlink" xfId="14982" builtinId="9" hidden="1"/>
    <cellStyle name="Followed Hyperlink" xfId="14983" builtinId="9" hidden="1"/>
    <cellStyle name="Followed Hyperlink" xfId="14984" builtinId="9" hidden="1"/>
    <cellStyle name="Followed Hyperlink" xfId="14985" builtinId="9" hidden="1"/>
    <cellStyle name="Followed Hyperlink" xfId="14986" builtinId="9" hidden="1"/>
    <cellStyle name="Followed Hyperlink" xfId="14987" builtinId="9" hidden="1"/>
    <cellStyle name="Followed Hyperlink" xfId="14988" builtinId="9" hidden="1"/>
    <cellStyle name="Followed Hyperlink" xfId="14989" builtinId="9" hidden="1"/>
    <cellStyle name="Followed Hyperlink" xfId="14990" builtinId="9" hidden="1"/>
    <cellStyle name="Followed Hyperlink" xfId="14991" builtinId="9" hidden="1"/>
    <cellStyle name="Followed Hyperlink" xfId="14992" builtinId="9" hidden="1"/>
    <cellStyle name="Followed Hyperlink" xfId="14993" builtinId="9" hidden="1"/>
    <cellStyle name="Followed Hyperlink" xfId="14994" builtinId="9" hidden="1"/>
    <cellStyle name="Followed Hyperlink" xfId="14995" builtinId="9" hidden="1"/>
    <cellStyle name="Followed Hyperlink" xfId="14996" builtinId="9" hidden="1"/>
    <cellStyle name="Followed Hyperlink" xfId="14997" builtinId="9" hidden="1"/>
    <cellStyle name="Followed Hyperlink" xfId="14998" builtinId="9" hidden="1"/>
    <cellStyle name="Followed Hyperlink" xfId="14999" builtinId="9" hidden="1"/>
    <cellStyle name="Followed Hyperlink" xfId="15000" builtinId="9" hidden="1"/>
    <cellStyle name="Followed Hyperlink" xfId="15001" builtinId="9" hidden="1"/>
    <cellStyle name="Followed Hyperlink" xfId="15002" builtinId="9" hidden="1"/>
    <cellStyle name="Followed Hyperlink" xfId="15003" builtinId="9" hidden="1"/>
    <cellStyle name="Followed Hyperlink" xfId="15004" builtinId="9" hidden="1"/>
    <cellStyle name="Followed Hyperlink" xfId="15005" builtinId="9" hidden="1"/>
    <cellStyle name="Followed Hyperlink" xfId="15006" builtinId="9" hidden="1"/>
    <cellStyle name="Followed Hyperlink" xfId="15007" builtinId="9" hidden="1"/>
    <cellStyle name="Followed Hyperlink" xfId="15008" builtinId="9" hidden="1"/>
    <cellStyle name="Followed Hyperlink" xfId="15009" builtinId="9" hidden="1"/>
    <cellStyle name="Followed Hyperlink" xfId="15010" builtinId="9" hidden="1"/>
    <cellStyle name="Followed Hyperlink" xfId="15011" builtinId="9" hidden="1"/>
    <cellStyle name="Followed Hyperlink" xfId="15012" builtinId="9" hidden="1"/>
    <cellStyle name="Followed Hyperlink" xfId="15013" builtinId="9" hidden="1"/>
    <cellStyle name="Followed Hyperlink" xfId="15014" builtinId="9" hidden="1"/>
    <cellStyle name="Followed Hyperlink" xfId="15015" builtinId="9" hidden="1"/>
    <cellStyle name="Followed Hyperlink" xfId="15016" builtinId="9" hidden="1"/>
    <cellStyle name="Followed Hyperlink" xfId="15017" builtinId="9" hidden="1"/>
    <cellStyle name="Followed Hyperlink" xfId="15018" builtinId="9" hidden="1"/>
    <cellStyle name="Followed Hyperlink" xfId="15019" builtinId="9" hidden="1"/>
    <cellStyle name="Followed Hyperlink" xfId="15020" builtinId="9" hidden="1"/>
    <cellStyle name="Followed Hyperlink" xfId="15021" builtinId="9" hidden="1"/>
    <cellStyle name="Followed Hyperlink" xfId="15022" builtinId="9" hidden="1"/>
    <cellStyle name="Followed Hyperlink" xfId="15023" builtinId="9" hidden="1"/>
    <cellStyle name="Followed Hyperlink" xfId="15024" builtinId="9" hidden="1"/>
    <cellStyle name="Followed Hyperlink" xfId="15025" builtinId="9" hidden="1"/>
    <cellStyle name="Followed Hyperlink" xfId="15026" builtinId="9" hidden="1"/>
    <cellStyle name="Followed Hyperlink" xfId="15027" builtinId="9" hidden="1"/>
    <cellStyle name="Followed Hyperlink" xfId="15032" builtinId="9" hidden="1"/>
    <cellStyle name="Followed Hyperlink" xfId="15034" builtinId="9" hidden="1"/>
    <cellStyle name="Followed Hyperlink" xfId="15036" builtinId="9" hidden="1"/>
    <cellStyle name="Followed Hyperlink" xfId="15038" builtinId="9" hidden="1"/>
    <cellStyle name="Followed Hyperlink" xfId="15040" builtinId="9" hidden="1"/>
    <cellStyle name="Followed Hyperlink" xfId="15042" builtinId="9" hidden="1"/>
    <cellStyle name="Followed Hyperlink" xfId="15044" builtinId="9" hidden="1"/>
    <cellStyle name="Followed Hyperlink" xfId="15046" builtinId="9" hidden="1"/>
    <cellStyle name="Followed Hyperlink" xfId="15050" builtinId="9" hidden="1"/>
    <cellStyle name="Followed Hyperlink" xfId="15052" builtinId="9" hidden="1"/>
    <cellStyle name="Followed Hyperlink" xfId="15054" builtinId="9" hidden="1"/>
    <cellStyle name="Followed Hyperlink" xfId="15056" builtinId="9" hidden="1"/>
    <cellStyle name="Followed Hyperlink" xfId="15058" builtinId="9" hidden="1"/>
    <cellStyle name="Followed Hyperlink" xfId="15060" builtinId="9" hidden="1"/>
    <cellStyle name="Followed Hyperlink" xfId="15062" builtinId="9" hidden="1"/>
    <cellStyle name="Followed Hyperlink" xfId="15064" builtinId="9" hidden="1"/>
    <cellStyle name="Followed Hyperlink" xfId="15066" builtinId="9" hidden="1"/>
    <cellStyle name="Followed Hyperlink" xfId="15068" builtinId="9" hidden="1"/>
    <cellStyle name="Followed Hyperlink" xfId="15070" builtinId="9" hidden="1"/>
    <cellStyle name="Followed Hyperlink" xfId="15072" builtinId="9" hidden="1"/>
    <cellStyle name="Followed Hyperlink" xfId="15074" builtinId="9" hidden="1"/>
    <cellStyle name="Followed Hyperlink" xfId="15076" builtinId="9" hidden="1"/>
    <cellStyle name="Followed Hyperlink" xfId="15078" builtinId="9" hidden="1"/>
    <cellStyle name="Followed Hyperlink" xfId="15080" builtinId="9" hidden="1"/>
    <cellStyle name="Followed Hyperlink" xfId="15082" builtinId="9" hidden="1"/>
    <cellStyle name="Followed Hyperlink" xfId="15084" builtinId="9" hidden="1"/>
    <cellStyle name="Followed Hyperlink" xfId="15086" builtinId="9" hidden="1"/>
    <cellStyle name="Followed Hyperlink" xfId="15088" builtinId="9" hidden="1"/>
    <cellStyle name="Followed Hyperlink" xfId="15090" builtinId="9" hidden="1"/>
    <cellStyle name="Followed Hyperlink" xfId="15092" builtinId="9" hidden="1"/>
    <cellStyle name="Followed Hyperlink" xfId="15094" builtinId="9" hidden="1"/>
    <cellStyle name="Followed Hyperlink" xfId="15096" builtinId="9" hidden="1"/>
    <cellStyle name="Followed Hyperlink" xfId="15098" builtinId="9" hidden="1"/>
    <cellStyle name="Followed Hyperlink" xfId="15100" builtinId="9" hidden="1"/>
    <cellStyle name="Followed Hyperlink" xfId="15102" builtinId="9" hidden="1"/>
    <cellStyle name="Followed Hyperlink" xfId="15104" builtinId="9" hidden="1"/>
    <cellStyle name="Followed Hyperlink" xfId="15106" builtinId="9" hidden="1"/>
    <cellStyle name="Followed Hyperlink" xfId="15108" builtinId="9" hidden="1"/>
    <cellStyle name="Followed Hyperlink" xfId="15110" builtinId="9" hidden="1"/>
    <cellStyle name="Followed Hyperlink" xfId="15112" builtinId="9" hidden="1"/>
    <cellStyle name="Followed Hyperlink" xfId="15114" builtinId="9" hidden="1"/>
    <cellStyle name="Followed Hyperlink" xfId="15116" builtinId="9" hidden="1"/>
    <cellStyle name="Followed Hyperlink" xfId="15118" builtinId="9" hidden="1"/>
    <cellStyle name="Followed Hyperlink" xfId="15120" builtinId="9" hidden="1"/>
    <cellStyle name="Followed Hyperlink" xfId="15122" builtinId="9" hidden="1"/>
    <cellStyle name="Followed Hyperlink" xfId="15124" builtinId="9" hidden="1"/>
    <cellStyle name="Followed Hyperlink" xfId="15126" builtinId="9" hidden="1"/>
    <cellStyle name="Followed Hyperlink" xfId="15128" builtinId="9" hidden="1"/>
    <cellStyle name="Followed Hyperlink" xfId="15130" builtinId="9" hidden="1"/>
    <cellStyle name="Followed Hyperlink" xfId="15132" builtinId="9" hidden="1"/>
    <cellStyle name="Followed Hyperlink" xfId="15134" builtinId="9" hidden="1"/>
    <cellStyle name="Followed Hyperlink" xfId="15136" builtinId="9" hidden="1"/>
    <cellStyle name="Followed Hyperlink" xfId="15138" builtinId="9" hidden="1"/>
    <cellStyle name="Followed Hyperlink" xfId="15140" builtinId="9" hidden="1"/>
    <cellStyle name="Followed Hyperlink" xfId="15142" builtinId="9" hidden="1"/>
    <cellStyle name="Followed Hyperlink" xfId="15144" builtinId="9" hidden="1"/>
    <cellStyle name="Followed Hyperlink" xfId="15146" builtinId="9" hidden="1"/>
    <cellStyle name="Followed Hyperlink" xfId="15148" builtinId="9" hidden="1"/>
    <cellStyle name="Followed Hyperlink" xfId="15150" builtinId="9" hidden="1"/>
    <cellStyle name="Followed Hyperlink" xfId="15152" builtinId="9" hidden="1"/>
    <cellStyle name="Followed Hyperlink" xfId="15154" builtinId="9" hidden="1"/>
    <cellStyle name="Followed Hyperlink" xfId="15156" builtinId="9" hidden="1"/>
    <cellStyle name="Followed Hyperlink" xfId="15158" builtinId="9" hidden="1"/>
    <cellStyle name="Followed Hyperlink" xfId="15160" builtinId="9" hidden="1"/>
    <cellStyle name="Followed Hyperlink" xfId="15162" builtinId="9" hidden="1"/>
    <cellStyle name="Followed Hyperlink" xfId="15164" builtinId="9" hidden="1"/>
    <cellStyle name="Followed Hyperlink" xfId="15166" builtinId="9" hidden="1"/>
    <cellStyle name="Followed Hyperlink" xfId="15168" builtinId="9" hidden="1"/>
    <cellStyle name="Followed Hyperlink" xfId="15170" builtinId="9" hidden="1"/>
    <cellStyle name="Followed Hyperlink" xfId="15178" builtinId="9" hidden="1"/>
    <cellStyle name="Followed Hyperlink" xfId="15179" builtinId="9" hidden="1"/>
    <cellStyle name="Followed Hyperlink" xfId="15180" builtinId="9" hidden="1"/>
    <cellStyle name="Followed Hyperlink" xfId="15181" builtinId="9" hidden="1"/>
    <cellStyle name="Followed Hyperlink" xfId="15182" builtinId="9" hidden="1"/>
    <cellStyle name="Followed Hyperlink" xfId="15183" builtinId="9" hidden="1"/>
    <cellStyle name="Followed Hyperlink" xfId="15184" builtinId="9" hidden="1"/>
    <cellStyle name="Followed Hyperlink" xfId="15185" builtinId="9" hidden="1"/>
    <cellStyle name="Followed Hyperlink" xfId="15186" builtinId="9" hidden="1"/>
    <cellStyle name="Followed Hyperlink" xfId="15187" builtinId="9" hidden="1"/>
    <cellStyle name="Followed Hyperlink" xfId="15188" builtinId="9" hidden="1"/>
    <cellStyle name="Followed Hyperlink" xfId="15189" builtinId="9" hidden="1"/>
    <cellStyle name="Followed Hyperlink" xfId="15190" builtinId="9" hidden="1"/>
    <cellStyle name="Followed Hyperlink" xfId="15191" builtinId="9" hidden="1"/>
    <cellStyle name="Followed Hyperlink" xfId="15192" builtinId="9" hidden="1"/>
    <cellStyle name="Followed Hyperlink" xfId="15193" builtinId="9" hidden="1"/>
    <cellStyle name="Followed Hyperlink" xfId="15194" builtinId="9" hidden="1"/>
    <cellStyle name="Followed Hyperlink" xfId="15195" builtinId="9" hidden="1"/>
    <cellStyle name="Followed Hyperlink" xfId="15196" builtinId="9" hidden="1"/>
    <cellStyle name="Followed Hyperlink" xfId="15197" builtinId="9" hidden="1"/>
    <cellStyle name="Followed Hyperlink" xfId="15198" builtinId="9" hidden="1"/>
    <cellStyle name="Followed Hyperlink" xfId="15199" builtinId="9" hidden="1"/>
    <cellStyle name="Followed Hyperlink" xfId="15200" builtinId="9" hidden="1"/>
    <cellStyle name="Followed Hyperlink" xfId="15201" builtinId="9" hidden="1"/>
    <cellStyle name="Followed Hyperlink" xfId="15202" builtinId="9" hidden="1"/>
    <cellStyle name="Followed Hyperlink" xfId="15203" builtinId="9" hidden="1"/>
    <cellStyle name="Followed Hyperlink" xfId="15204" builtinId="9" hidden="1"/>
    <cellStyle name="Followed Hyperlink" xfId="15205" builtinId="9" hidden="1"/>
    <cellStyle name="Followed Hyperlink" xfId="15206" builtinId="9" hidden="1"/>
    <cellStyle name="Followed Hyperlink" xfId="15207" builtinId="9" hidden="1"/>
    <cellStyle name="Followed Hyperlink" xfId="15208" builtinId="9" hidden="1"/>
    <cellStyle name="Followed Hyperlink" xfId="15209" builtinId="9" hidden="1"/>
    <cellStyle name="Followed Hyperlink" xfId="15210" builtinId="9" hidden="1"/>
    <cellStyle name="Followed Hyperlink" xfId="15211" builtinId="9" hidden="1"/>
    <cellStyle name="Followed Hyperlink" xfId="15212" builtinId="9" hidden="1"/>
    <cellStyle name="Followed Hyperlink" xfId="15213" builtinId="9" hidden="1"/>
    <cellStyle name="Followed Hyperlink" xfId="15214" builtinId="9" hidden="1"/>
    <cellStyle name="Followed Hyperlink" xfId="15215" builtinId="9" hidden="1"/>
    <cellStyle name="Followed Hyperlink" xfId="15216" builtinId="9" hidden="1"/>
    <cellStyle name="Followed Hyperlink" xfId="15217" builtinId="9" hidden="1"/>
    <cellStyle name="Followed Hyperlink" xfId="15218" builtinId="9" hidden="1"/>
    <cellStyle name="Followed Hyperlink" xfId="15219" builtinId="9" hidden="1"/>
    <cellStyle name="Followed Hyperlink" xfId="15220" builtinId="9" hidden="1"/>
    <cellStyle name="Followed Hyperlink" xfId="15221" builtinId="9" hidden="1"/>
    <cellStyle name="Followed Hyperlink" xfId="15222" builtinId="9" hidden="1"/>
    <cellStyle name="Followed Hyperlink" xfId="15223" builtinId="9" hidden="1"/>
    <cellStyle name="Followed Hyperlink" xfId="15224" builtinId="9" hidden="1"/>
    <cellStyle name="Followed Hyperlink" xfId="15225" builtinId="9" hidden="1"/>
    <cellStyle name="Followed Hyperlink" xfId="15226" builtinId="9" hidden="1"/>
    <cellStyle name="Followed Hyperlink" xfId="15227" builtinId="9" hidden="1"/>
    <cellStyle name="Followed Hyperlink" xfId="15228" builtinId="9" hidden="1"/>
    <cellStyle name="Followed Hyperlink" xfId="15229" builtinId="9" hidden="1"/>
    <cellStyle name="Followed Hyperlink" xfId="15230" builtinId="9" hidden="1"/>
    <cellStyle name="Followed Hyperlink" xfId="15231" builtinId="9" hidden="1"/>
    <cellStyle name="Followed Hyperlink" xfId="15232" builtinId="9" hidden="1"/>
    <cellStyle name="Followed Hyperlink" xfId="15233" builtinId="9" hidden="1"/>
    <cellStyle name="Followed Hyperlink" xfId="15234" builtinId="9" hidden="1"/>
    <cellStyle name="Followed Hyperlink" xfId="15235" builtinId="9" hidden="1"/>
    <cellStyle name="Followed Hyperlink" xfId="15236" builtinId="9" hidden="1"/>
    <cellStyle name="Followed Hyperlink" xfId="15237" builtinId="9" hidden="1"/>
    <cellStyle name="Followed Hyperlink" xfId="15238" builtinId="9" hidden="1"/>
    <cellStyle name="Followed Hyperlink" xfId="15239" builtinId="9" hidden="1"/>
    <cellStyle name="Followed Hyperlink" xfId="15240" builtinId="9" hidden="1"/>
    <cellStyle name="Followed Hyperlink" xfId="15241" builtinId="9" hidden="1"/>
    <cellStyle name="Followed Hyperlink" xfId="15242" builtinId="9" hidden="1"/>
    <cellStyle name="Followed Hyperlink" xfId="15243" builtinId="9" hidden="1"/>
    <cellStyle name="Followed Hyperlink" xfId="15244" builtinId="9" hidden="1"/>
    <cellStyle name="Followed Hyperlink" xfId="15245" builtinId="9" hidden="1"/>
    <cellStyle name="Followed Hyperlink" xfId="15246" builtinId="9" hidden="1"/>
    <cellStyle name="Followed Hyperlink" xfId="15252" builtinId="9" hidden="1"/>
    <cellStyle name="Followed Hyperlink" xfId="15254" builtinId="9" hidden="1"/>
    <cellStyle name="Followed Hyperlink" xfId="15256" builtinId="9" hidden="1"/>
    <cellStyle name="Followed Hyperlink" xfId="15258" builtinId="9" hidden="1"/>
    <cellStyle name="Followed Hyperlink" xfId="15260" builtinId="9" hidden="1"/>
    <cellStyle name="Followed Hyperlink" xfId="15262" builtinId="9" hidden="1"/>
    <cellStyle name="Followed Hyperlink" xfId="15264" builtinId="9" hidden="1"/>
    <cellStyle name="Followed Hyperlink" xfId="15266" builtinId="9" hidden="1"/>
    <cellStyle name="Followed Hyperlink" xfId="15271" builtinId="9" hidden="1"/>
    <cellStyle name="Followed Hyperlink" xfId="15273" builtinId="9" hidden="1"/>
    <cellStyle name="Followed Hyperlink" xfId="15275" builtinId="9" hidden="1"/>
    <cellStyle name="Followed Hyperlink" xfId="15277" builtinId="9" hidden="1"/>
    <cellStyle name="Followed Hyperlink" xfId="15279" builtinId="9" hidden="1"/>
    <cellStyle name="Followed Hyperlink" xfId="15281" builtinId="9" hidden="1"/>
    <cellStyle name="Followed Hyperlink" xfId="15283" builtinId="9" hidden="1"/>
    <cellStyle name="Followed Hyperlink" xfId="15285" builtinId="9" hidden="1"/>
    <cellStyle name="Followed Hyperlink" xfId="15287" builtinId="9" hidden="1"/>
    <cellStyle name="Followed Hyperlink" xfId="15289" builtinId="9" hidden="1"/>
    <cellStyle name="Followed Hyperlink" xfId="15291" builtinId="9" hidden="1"/>
    <cellStyle name="Followed Hyperlink" xfId="15293" builtinId="9" hidden="1"/>
    <cellStyle name="Followed Hyperlink" xfId="15295" builtinId="9" hidden="1"/>
    <cellStyle name="Followed Hyperlink" xfId="15297" builtinId="9" hidden="1"/>
    <cellStyle name="Followed Hyperlink" xfId="15299" builtinId="9" hidden="1"/>
    <cellStyle name="Followed Hyperlink" xfId="15301" builtinId="9" hidden="1"/>
    <cellStyle name="Followed Hyperlink" xfId="15303" builtinId="9" hidden="1"/>
    <cellStyle name="Followed Hyperlink" xfId="15305" builtinId="9" hidden="1"/>
    <cellStyle name="Followed Hyperlink" xfId="15307" builtinId="9" hidden="1"/>
    <cellStyle name="Followed Hyperlink" xfId="15309" builtinId="9" hidden="1"/>
    <cellStyle name="Followed Hyperlink" xfId="15311" builtinId="9" hidden="1"/>
    <cellStyle name="Followed Hyperlink" xfId="15313" builtinId="9" hidden="1"/>
    <cellStyle name="Followed Hyperlink" xfId="15315" builtinId="9" hidden="1"/>
    <cellStyle name="Followed Hyperlink" xfId="15317" builtinId="9" hidden="1"/>
    <cellStyle name="Followed Hyperlink" xfId="15319" builtinId="9" hidden="1"/>
    <cellStyle name="Followed Hyperlink" xfId="15321" builtinId="9" hidden="1"/>
    <cellStyle name="Followed Hyperlink" xfId="15323" builtinId="9" hidden="1"/>
    <cellStyle name="Followed Hyperlink" xfId="15325" builtinId="9" hidden="1"/>
    <cellStyle name="Followed Hyperlink" xfId="15327" builtinId="9" hidden="1"/>
    <cellStyle name="Followed Hyperlink" xfId="15329" builtinId="9" hidden="1"/>
    <cellStyle name="Followed Hyperlink" xfId="15331" builtinId="9" hidden="1"/>
    <cellStyle name="Followed Hyperlink" xfId="15333" builtinId="9" hidden="1"/>
    <cellStyle name="Followed Hyperlink" xfId="15335" builtinId="9" hidden="1"/>
    <cellStyle name="Followed Hyperlink" xfId="15337" builtinId="9" hidden="1"/>
    <cellStyle name="Followed Hyperlink" xfId="15339" builtinId="9" hidden="1"/>
    <cellStyle name="Followed Hyperlink" xfId="15341" builtinId="9" hidden="1"/>
    <cellStyle name="Followed Hyperlink" xfId="15343" builtinId="9" hidden="1"/>
    <cellStyle name="Followed Hyperlink" xfId="15345" builtinId="9" hidden="1"/>
    <cellStyle name="Followed Hyperlink" xfId="15347" builtinId="9" hidden="1"/>
    <cellStyle name="Followed Hyperlink" xfId="15349" builtinId="9" hidden="1"/>
    <cellStyle name="Followed Hyperlink" xfId="15351" builtinId="9" hidden="1"/>
    <cellStyle name="Followed Hyperlink" xfId="15353" builtinId="9" hidden="1"/>
    <cellStyle name="Followed Hyperlink" xfId="15355" builtinId="9" hidden="1"/>
    <cellStyle name="Followed Hyperlink" xfId="15357" builtinId="9" hidden="1"/>
    <cellStyle name="Followed Hyperlink" xfId="15359" builtinId="9" hidden="1"/>
    <cellStyle name="Followed Hyperlink" xfId="15361" builtinId="9" hidden="1"/>
    <cellStyle name="Followed Hyperlink" xfId="15363" builtinId="9" hidden="1"/>
    <cellStyle name="Followed Hyperlink" xfId="15365" builtinId="9" hidden="1"/>
    <cellStyle name="Followed Hyperlink" xfId="15367" builtinId="9" hidden="1"/>
    <cellStyle name="Followed Hyperlink" xfId="15369" builtinId="9" hidden="1"/>
    <cellStyle name="Followed Hyperlink" xfId="15371" builtinId="9" hidden="1"/>
    <cellStyle name="Followed Hyperlink" xfId="15373" builtinId="9" hidden="1"/>
    <cellStyle name="Followed Hyperlink" xfId="15375" builtinId="9" hidden="1"/>
    <cellStyle name="Followed Hyperlink" xfId="15377" builtinId="9" hidden="1"/>
    <cellStyle name="Followed Hyperlink" xfId="15379" builtinId="9" hidden="1"/>
    <cellStyle name="Followed Hyperlink" xfId="15381" builtinId="9" hidden="1"/>
    <cellStyle name="Followed Hyperlink" xfId="15383" builtinId="9" hidden="1"/>
    <cellStyle name="Followed Hyperlink" xfId="15385" builtinId="9" hidden="1"/>
    <cellStyle name="Followed Hyperlink" xfId="15387" builtinId="9" hidden="1"/>
    <cellStyle name="Followed Hyperlink" xfId="15389" builtinId="9" hidden="1"/>
    <cellStyle name="Followed Hyperlink" xfId="15391" builtinId="9" hidden="1"/>
    <cellStyle name="Followed Hyperlink" xfId="15399" builtinId="9" hidden="1"/>
    <cellStyle name="Followed Hyperlink" xfId="15400" builtinId="9" hidden="1"/>
    <cellStyle name="Followed Hyperlink" xfId="15401" builtinId="9" hidden="1"/>
    <cellStyle name="Followed Hyperlink" xfId="15402" builtinId="9" hidden="1"/>
    <cellStyle name="Followed Hyperlink" xfId="15403" builtinId="9" hidden="1"/>
    <cellStyle name="Followed Hyperlink" xfId="15404" builtinId="9" hidden="1"/>
    <cellStyle name="Followed Hyperlink" xfId="15405" builtinId="9" hidden="1"/>
    <cellStyle name="Followed Hyperlink" xfId="15406" builtinId="9" hidden="1"/>
    <cellStyle name="Followed Hyperlink" xfId="15407" builtinId="9" hidden="1"/>
    <cellStyle name="Followed Hyperlink" xfId="15408" builtinId="9" hidden="1"/>
    <cellStyle name="Followed Hyperlink" xfId="15409" builtinId="9" hidden="1"/>
    <cellStyle name="Followed Hyperlink" xfId="15410" builtinId="9" hidden="1"/>
    <cellStyle name="Followed Hyperlink" xfId="15411" builtinId="9" hidden="1"/>
    <cellStyle name="Followed Hyperlink" xfId="15412" builtinId="9" hidden="1"/>
    <cellStyle name="Followed Hyperlink" xfId="15413" builtinId="9" hidden="1"/>
    <cellStyle name="Followed Hyperlink" xfId="15414" builtinId="9" hidden="1"/>
    <cellStyle name="Followed Hyperlink" xfId="15415" builtinId="9" hidden="1"/>
    <cellStyle name="Followed Hyperlink" xfId="15416" builtinId="9" hidden="1"/>
    <cellStyle name="Followed Hyperlink" xfId="15417" builtinId="9" hidden="1"/>
    <cellStyle name="Followed Hyperlink" xfId="15418" builtinId="9" hidden="1"/>
    <cellStyle name="Followed Hyperlink" xfId="15419" builtinId="9" hidden="1"/>
    <cellStyle name="Followed Hyperlink" xfId="15420" builtinId="9" hidden="1"/>
    <cellStyle name="Followed Hyperlink" xfId="15421" builtinId="9" hidden="1"/>
    <cellStyle name="Followed Hyperlink" xfId="15422" builtinId="9" hidden="1"/>
    <cellStyle name="Followed Hyperlink" xfId="15423" builtinId="9" hidden="1"/>
    <cellStyle name="Followed Hyperlink" xfId="15424" builtinId="9" hidden="1"/>
    <cellStyle name="Followed Hyperlink" xfId="15425" builtinId="9" hidden="1"/>
    <cellStyle name="Followed Hyperlink" xfId="15426" builtinId="9" hidden="1"/>
    <cellStyle name="Followed Hyperlink" xfId="15427" builtinId="9" hidden="1"/>
    <cellStyle name="Followed Hyperlink" xfId="15428" builtinId="9" hidden="1"/>
    <cellStyle name="Followed Hyperlink" xfId="15429" builtinId="9" hidden="1"/>
    <cellStyle name="Followed Hyperlink" xfId="15430" builtinId="9" hidden="1"/>
    <cellStyle name="Followed Hyperlink" xfId="15431" builtinId="9" hidden="1"/>
    <cellStyle name="Followed Hyperlink" xfId="15432" builtinId="9" hidden="1"/>
    <cellStyle name="Followed Hyperlink" xfId="15433" builtinId="9" hidden="1"/>
    <cellStyle name="Followed Hyperlink" xfId="15434" builtinId="9" hidden="1"/>
    <cellStyle name="Followed Hyperlink" xfId="15435" builtinId="9" hidden="1"/>
    <cellStyle name="Followed Hyperlink" xfId="15436" builtinId="9" hidden="1"/>
    <cellStyle name="Followed Hyperlink" xfId="15437" builtinId="9" hidden="1"/>
    <cellStyle name="Followed Hyperlink" xfId="15438" builtinId="9" hidden="1"/>
    <cellStyle name="Followed Hyperlink" xfId="15439" builtinId="9" hidden="1"/>
    <cellStyle name="Followed Hyperlink" xfId="15440" builtinId="9" hidden="1"/>
    <cellStyle name="Followed Hyperlink" xfId="15441" builtinId="9" hidden="1"/>
    <cellStyle name="Followed Hyperlink" xfId="15442" builtinId="9" hidden="1"/>
    <cellStyle name="Followed Hyperlink" xfId="15443" builtinId="9" hidden="1"/>
    <cellStyle name="Followed Hyperlink" xfId="15444" builtinId="9" hidden="1"/>
    <cellStyle name="Followed Hyperlink" xfId="15445" builtinId="9" hidden="1"/>
    <cellStyle name="Followed Hyperlink" xfId="15446" builtinId="9" hidden="1"/>
    <cellStyle name="Followed Hyperlink" xfId="15447" builtinId="9" hidden="1"/>
    <cellStyle name="Followed Hyperlink" xfId="15448" builtinId="9" hidden="1"/>
    <cellStyle name="Followed Hyperlink" xfId="15449" builtinId="9" hidden="1"/>
    <cellStyle name="Followed Hyperlink" xfId="15450" builtinId="9" hidden="1"/>
    <cellStyle name="Followed Hyperlink" xfId="15451" builtinId="9" hidden="1"/>
    <cellStyle name="Followed Hyperlink" xfId="15452" builtinId="9" hidden="1"/>
    <cellStyle name="Followed Hyperlink" xfId="15453" builtinId="9" hidden="1"/>
    <cellStyle name="Followed Hyperlink" xfId="15454" builtinId="9" hidden="1"/>
    <cellStyle name="Followed Hyperlink" xfId="15455" builtinId="9" hidden="1"/>
    <cellStyle name="Followed Hyperlink" xfId="15456" builtinId="9" hidden="1"/>
    <cellStyle name="Followed Hyperlink" xfId="15457" builtinId="9" hidden="1"/>
    <cellStyle name="Followed Hyperlink" xfId="15458" builtinId="9" hidden="1"/>
    <cellStyle name="Followed Hyperlink" xfId="15459" builtinId="9" hidden="1"/>
    <cellStyle name="Followed Hyperlink" xfId="15460" builtinId="9" hidden="1"/>
    <cellStyle name="Followed Hyperlink" xfId="15461" builtinId="9" hidden="1"/>
    <cellStyle name="Followed Hyperlink" xfId="15462" builtinId="9" hidden="1"/>
    <cellStyle name="Followed Hyperlink" xfId="15463" builtinId="9" hidden="1"/>
    <cellStyle name="Followed Hyperlink" xfId="15464" builtinId="9" hidden="1"/>
    <cellStyle name="Followed Hyperlink" xfId="15465" builtinId="9" hidden="1"/>
    <cellStyle name="Followed Hyperlink" xfId="15466" builtinId="9" hidden="1"/>
    <cellStyle name="Followed Hyperlink" xfId="15467" builtinId="9" hidden="1"/>
    <cellStyle name="Followed Hyperlink" xfId="15472" builtinId="9" hidden="1"/>
    <cellStyle name="Followed Hyperlink" xfId="15474" builtinId="9" hidden="1"/>
    <cellStyle name="Followed Hyperlink" xfId="15476" builtinId="9" hidden="1"/>
    <cellStyle name="Followed Hyperlink" xfId="15478" builtinId="9" hidden="1"/>
    <cellStyle name="Followed Hyperlink" xfId="15480" builtinId="9" hidden="1"/>
    <cellStyle name="Followed Hyperlink" xfId="15482" builtinId="9" hidden="1"/>
    <cellStyle name="Followed Hyperlink" xfId="15484" builtinId="9" hidden="1"/>
    <cellStyle name="Followed Hyperlink" xfId="15486" builtinId="9" hidden="1"/>
    <cellStyle name="Followed Hyperlink" xfId="15490" builtinId="9" hidden="1"/>
    <cellStyle name="Followed Hyperlink" xfId="15492" builtinId="9" hidden="1"/>
    <cellStyle name="Followed Hyperlink" xfId="15494" builtinId="9" hidden="1"/>
    <cellStyle name="Followed Hyperlink" xfId="15496" builtinId="9" hidden="1"/>
    <cellStyle name="Followed Hyperlink" xfId="15498" builtinId="9" hidden="1"/>
    <cellStyle name="Followed Hyperlink" xfId="15500" builtinId="9" hidden="1"/>
    <cellStyle name="Followed Hyperlink" xfId="15502" builtinId="9" hidden="1"/>
    <cellStyle name="Followed Hyperlink" xfId="15504" builtinId="9" hidden="1"/>
    <cellStyle name="Followed Hyperlink" xfId="15506" builtinId="9" hidden="1"/>
    <cellStyle name="Followed Hyperlink" xfId="15508" builtinId="9" hidden="1"/>
    <cellStyle name="Followed Hyperlink" xfId="15510" builtinId="9" hidden="1"/>
    <cellStyle name="Followed Hyperlink" xfId="15512" builtinId="9" hidden="1"/>
    <cellStyle name="Followed Hyperlink" xfId="15514" builtinId="9" hidden="1"/>
    <cellStyle name="Followed Hyperlink" xfId="15516" builtinId="9" hidden="1"/>
    <cellStyle name="Followed Hyperlink" xfId="15518" builtinId="9" hidden="1"/>
    <cellStyle name="Followed Hyperlink" xfId="15520" builtinId="9" hidden="1"/>
    <cellStyle name="Followed Hyperlink" xfId="15522" builtinId="9" hidden="1"/>
    <cellStyle name="Followed Hyperlink" xfId="15524" builtinId="9" hidden="1"/>
    <cellStyle name="Followed Hyperlink" xfId="15526" builtinId="9" hidden="1"/>
    <cellStyle name="Followed Hyperlink" xfId="15528" builtinId="9" hidden="1"/>
    <cellStyle name="Followed Hyperlink" xfId="15530" builtinId="9" hidden="1"/>
    <cellStyle name="Followed Hyperlink" xfId="15532" builtinId="9" hidden="1"/>
    <cellStyle name="Followed Hyperlink" xfId="15534" builtinId="9" hidden="1"/>
    <cellStyle name="Followed Hyperlink" xfId="15536" builtinId="9" hidden="1"/>
    <cellStyle name="Followed Hyperlink" xfId="15538" builtinId="9" hidden="1"/>
    <cellStyle name="Followed Hyperlink" xfId="15540" builtinId="9" hidden="1"/>
    <cellStyle name="Followed Hyperlink" xfId="15542" builtinId="9" hidden="1"/>
    <cellStyle name="Followed Hyperlink" xfId="15544" builtinId="9" hidden="1"/>
    <cellStyle name="Followed Hyperlink" xfId="15546" builtinId="9" hidden="1"/>
    <cellStyle name="Followed Hyperlink" xfId="15548" builtinId="9" hidden="1"/>
    <cellStyle name="Followed Hyperlink" xfId="15550" builtinId="9" hidden="1"/>
    <cellStyle name="Followed Hyperlink" xfId="15552" builtinId="9" hidden="1"/>
    <cellStyle name="Followed Hyperlink" xfId="15554" builtinId="9" hidden="1"/>
    <cellStyle name="Followed Hyperlink" xfId="15556" builtinId="9" hidden="1"/>
    <cellStyle name="Followed Hyperlink" xfId="15558" builtinId="9" hidden="1"/>
    <cellStyle name="Followed Hyperlink" xfId="15560" builtinId="9" hidden="1"/>
    <cellStyle name="Followed Hyperlink" xfId="15562" builtinId="9" hidden="1"/>
    <cellStyle name="Followed Hyperlink" xfId="15564" builtinId="9" hidden="1"/>
    <cellStyle name="Followed Hyperlink" xfId="15566" builtinId="9" hidden="1"/>
    <cellStyle name="Followed Hyperlink" xfId="15568" builtinId="9" hidden="1"/>
    <cellStyle name="Followed Hyperlink" xfId="15570" builtinId="9" hidden="1"/>
    <cellStyle name="Followed Hyperlink" xfId="15572" builtinId="9" hidden="1"/>
    <cellStyle name="Followed Hyperlink" xfId="15574" builtinId="9" hidden="1"/>
    <cellStyle name="Followed Hyperlink" xfId="15576" builtinId="9" hidden="1"/>
    <cellStyle name="Followed Hyperlink" xfId="15578" builtinId="9" hidden="1"/>
    <cellStyle name="Followed Hyperlink" xfId="15580" builtinId="9" hidden="1"/>
    <cellStyle name="Followed Hyperlink" xfId="15582" builtinId="9" hidden="1"/>
    <cellStyle name="Followed Hyperlink" xfId="15584" builtinId="9" hidden="1"/>
    <cellStyle name="Followed Hyperlink" xfId="15586" builtinId="9" hidden="1"/>
    <cellStyle name="Followed Hyperlink" xfId="15588" builtinId="9" hidden="1"/>
    <cellStyle name="Followed Hyperlink" xfId="15590" builtinId="9" hidden="1"/>
    <cellStyle name="Followed Hyperlink" xfId="15592" builtinId="9" hidden="1"/>
    <cellStyle name="Followed Hyperlink" xfId="15594" builtinId="9" hidden="1"/>
    <cellStyle name="Followed Hyperlink" xfId="15596" builtinId="9" hidden="1"/>
    <cellStyle name="Followed Hyperlink" xfId="15598" builtinId="9" hidden="1"/>
    <cellStyle name="Followed Hyperlink" xfId="15600" builtinId="9" hidden="1"/>
    <cellStyle name="Followed Hyperlink" xfId="15602" builtinId="9" hidden="1"/>
    <cellStyle name="Followed Hyperlink" xfId="15604" builtinId="9" hidden="1"/>
    <cellStyle name="Followed Hyperlink" xfId="15606" builtinId="9" hidden="1"/>
    <cellStyle name="Followed Hyperlink" xfId="15608" builtinId="9" hidden="1"/>
    <cellStyle name="Followed Hyperlink" xfId="15610" builtinId="9" hidden="1"/>
    <cellStyle name="Followed Hyperlink" xfId="15617" builtinId="9" hidden="1"/>
    <cellStyle name="Followed Hyperlink" xfId="15618" builtinId="9" hidden="1"/>
    <cellStyle name="Followed Hyperlink" xfId="15619" builtinId="9" hidden="1"/>
    <cellStyle name="Followed Hyperlink" xfId="15620" builtinId="9" hidden="1"/>
    <cellStyle name="Followed Hyperlink" xfId="15621" builtinId="9" hidden="1"/>
    <cellStyle name="Followed Hyperlink" xfId="15622" builtinId="9" hidden="1"/>
    <cellStyle name="Followed Hyperlink" xfId="15623" builtinId="9" hidden="1"/>
    <cellStyle name="Followed Hyperlink" xfId="15624" builtinId="9" hidden="1"/>
    <cellStyle name="Followed Hyperlink" xfId="15625" builtinId="9" hidden="1"/>
    <cellStyle name="Followed Hyperlink" xfId="15626" builtinId="9" hidden="1"/>
    <cellStyle name="Followed Hyperlink" xfId="15627" builtinId="9" hidden="1"/>
    <cellStyle name="Followed Hyperlink" xfId="15628" builtinId="9" hidden="1"/>
    <cellStyle name="Followed Hyperlink" xfId="15629" builtinId="9" hidden="1"/>
    <cellStyle name="Followed Hyperlink" xfId="15630" builtinId="9" hidden="1"/>
    <cellStyle name="Followed Hyperlink" xfId="15631" builtinId="9" hidden="1"/>
    <cellStyle name="Followed Hyperlink" xfId="15632" builtinId="9" hidden="1"/>
    <cellStyle name="Followed Hyperlink" xfId="15633" builtinId="9" hidden="1"/>
    <cellStyle name="Followed Hyperlink" xfId="15634" builtinId="9" hidden="1"/>
    <cellStyle name="Followed Hyperlink" xfId="15635" builtinId="9" hidden="1"/>
    <cellStyle name="Followed Hyperlink" xfId="15636" builtinId="9" hidden="1"/>
    <cellStyle name="Followed Hyperlink" xfId="15637" builtinId="9" hidden="1"/>
    <cellStyle name="Followed Hyperlink" xfId="15638" builtinId="9" hidden="1"/>
    <cellStyle name="Followed Hyperlink" xfId="15639" builtinId="9" hidden="1"/>
    <cellStyle name="Followed Hyperlink" xfId="15640" builtinId="9" hidden="1"/>
    <cellStyle name="Followed Hyperlink" xfId="15641" builtinId="9" hidden="1"/>
    <cellStyle name="Followed Hyperlink" xfId="15642" builtinId="9" hidden="1"/>
    <cellStyle name="Followed Hyperlink" xfId="15643" builtinId="9" hidden="1"/>
    <cellStyle name="Followed Hyperlink" xfId="15644" builtinId="9" hidden="1"/>
    <cellStyle name="Followed Hyperlink" xfId="15645" builtinId="9" hidden="1"/>
    <cellStyle name="Followed Hyperlink" xfId="15646" builtinId="9" hidden="1"/>
    <cellStyle name="Followed Hyperlink" xfId="15647" builtinId="9" hidden="1"/>
    <cellStyle name="Followed Hyperlink" xfId="15648" builtinId="9" hidden="1"/>
    <cellStyle name="Followed Hyperlink" xfId="15649" builtinId="9" hidden="1"/>
    <cellStyle name="Followed Hyperlink" xfId="15650" builtinId="9" hidden="1"/>
    <cellStyle name="Followed Hyperlink" xfId="15651" builtinId="9" hidden="1"/>
    <cellStyle name="Followed Hyperlink" xfId="15652" builtinId="9" hidden="1"/>
    <cellStyle name="Followed Hyperlink" xfId="15653" builtinId="9" hidden="1"/>
    <cellStyle name="Followed Hyperlink" xfId="15654" builtinId="9" hidden="1"/>
    <cellStyle name="Followed Hyperlink" xfId="15655" builtinId="9" hidden="1"/>
    <cellStyle name="Followed Hyperlink" xfId="15656" builtinId="9" hidden="1"/>
    <cellStyle name="Followed Hyperlink" xfId="15657" builtinId="9" hidden="1"/>
    <cellStyle name="Followed Hyperlink" xfId="15658" builtinId="9" hidden="1"/>
    <cellStyle name="Followed Hyperlink" xfId="15659" builtinId="9" hidden="1"/>
    <cellStyle name="Followed Hyperlink" xfId="15660" builtinId="9" hidden="1"/>
    <cellStyle name="Followed Hyperlink" xfId="15661" builtinId="9" hidden="1"/>
    <cellStyle name="Followed Hyperlink" xfId="15662" builtinId="9" hidden="1"/>
    <cellStyle name="Followed Hyperlink" xfId="15663" builtinId="9" hidden="1"/>
    <cellStyle name="Followed Hyperlink" xfId="15664" builtinId="9" hidden="1"/>
    <cellStyle name="Followed Hyperlink" xfId="15665" builtinId="9" hidden="1"/>
    <cellStyle name="Followed Hyperlink" xfId="15666" builtinId="9" hidden="1"/>
    <cellStyle name="Followed Hyperlink" xfId="15667" builtinId="9" hidden="1"/>
    <cellStyle name="Followed Hyperlink" xfId="15668" builtinId="9" hidden="1"/>
    <cellStyle name="Followed Hyperlink" xfId="15669" builtinId="9" hidden="1"/>
    <cellStyle name="Followed Hyperlink" xfId="15670" builtinId="9" hidden="1"/>
    <cellStyle name="Followed Hyperlink" xfId="15671" builtinId="9" hidden="1"/>
    <cellStyle name="Followed Hyperlink" xfId="15672" builtinId="9" hidden="1"/>
    <cellStyle name="Followed Hyperlink" xfId="15673" builtinId="9" hidden="1"/>
    <cellStyle name="Followed Hyperlink" xfId="15674" builtinId="9" hidden="1"/>
    <cellStyle name="Followed Hyperlink" xfId="15675" builtinId="9" hidden="1"/>
    <cellStyle name="Followed Hyperlink" xfId="15676" builtinId="9" hidden="1"/>
    <cellStyle name="Followed Hyperlink" xfId="15677" builtinId="9" hidden="1"/>
    <cellStyle name="Followed Hyperlink" xfId="15678" builtinId="9" hidden="1"/>
    <cellStyle name="Followed Hyperlink" xfId="15679" builtinId="9" hidden="1"/>
    <cellStyle name="Followed Hyperlink" xfId="15680" builtinId="9" hidden="1"/>
    <cellStyle name="Followed Hyperlink" xfId="15681" builtinId="9" hidden="1"/>
    <cellStyle name="Followed Hyperlink" xfId="15682" builtinId="9" hidden="1"/>
    <cellStyle name="Followed Hyperlink" xfId="15683" builtinId="9" hidden="1"/>
    <cellStyle name="Followed Hyperlink" xfId="15684" builtinId="9" hidden="1"/>
    <cellStyle name="Followed Hyperlink" xfId="15685" builtinId="9" hidden="1"/>
    <cellStyle name="Followed Hyperlink" xfId="15688" builtinId="9" hidden="1"/>
    <cellStyle name="Followed Hyperlink" xfId="15690" builtinId="9" hidden="1"/>
    <cellStyle name="Followed Hyperlink" xfId="15692" builtinId="9" hidden="1"/>
    <cellStyle name="Followed Hyperlink" xfId="15694" builtinId="9" hidden="1"/>
    <cellStyle name="Followed Hyperlink" xfId="15696" builtinId="9" hidden="1"/>
    <cellStyle name="Followed Hyperlink" xfId="15698" builtinId="9" hidden="1"/>
    <cellStyle name="Followed Hyperlink" xfId="15700" builtinId="9" hidden="1"/>
    <cellStyle name="Followed Hyperlink" xfId="15702" builtinId="9" hidden="1"/>
    <cellStyle name="Followed Hyperlink" xfId="15706" builtinId="9" hidden="1"/>
    <cellStyle name="Followed Hyperlink" xfId="15708" builtinId="9" hidden="1"/>
    <cellStyle name="Followed Hyperlink" xfId="15710" builtinId="9" hidden="1"/>
    <cellStyle name="Followed Hyperlink" xfId="15712" builtinId="9" hidden="1"/>
    <cellStyle name="Followed Hyperlink" xfId="15714" builtinId="9" hidden="1"/>
    <cellStyle name="Followed Hyperlink" xfId="15716" builtinId="9" hidden="1"/>
    <cellStyle name="Followed Hyperlink" xfId="15718" builtinId="9" hidden="1"/>
    <cellStyle name="Followed Hyperlink" xfId="15720" builtinId="9" hidden="1"/>
    <cellStyle name="Followed Hyperlink" xfId="15722" builtinId="9" hidden="1"/>
    <cellStyle name="Followed Hyperlink" xfId="15724" builtinId="9" hidden="1"/>
    <cellStyle name="Followed Hyperlink" xfId="15726" builtinId="9" hidden="1"/>
    <cellStyle name="Followed Hyperlink" xfId="15728" builtinId="9" hidden="1"/>
    <cellStyle name="Followed Hyperlink" xfId="15730" builtinId="9" hidden="1"/>
    <cellStyle name="Followed Hyperlink" xfId="15732" builtinId="9" hidden="1"/>
    <cellStyle name="Followed Hyperlink" xfId="15734" builtinId="9" hidden="1"/>
    <cellStyle name="Followed Hyperlink" xfId="15736" builtinId="9" hidden="1"/>
    <cellStyle name="Followed Hyperlink" xfId="15738" builtinId="9" hidden="1"/>
    <cellStyle name="Followed Hyperlink" xfId="15740" builtinId="9" hidden="1"/>
    <cellStyle name="Followed Hyperlink" xfId="15742" builtinId="9" hidden="1"/>
    <cellStyle name="Followed Hyperlink" xfId="15744" builtinId="9" hidden="1"/>
    <cellStyle name="Followed Hyperlink" xfId="15746" builtinId="9" hidden="1"/>
    <cellStyle name="Followed Hyperlink" xfId="15748" builtinId="9" hidden="1"/>
    <cellStyle name="Followed Hyperlink" xfId="15750" builtinId="9" hidden="1"/>
    <cellStyle name="Followed Hyperlink" xfId="15752" builtinId="9" hidden="1"/>
    <cellStyle name="Followed Hyperlink" xfId="15754" builtinId="9" hidden="1"/>
    <cellStyle name="Followed Hyperlink" xfId="15756" builtinId="9" hidden="1"/>
    <cellStyle name="Followed Hyperlink" xfId="15758" builtinId="9" hidden="1"/>
    <cellStyle name="Followed Hyperlink" xfId="15760" builtinId="9" hidden="1"/>
    <cellStyle name="Followed Hyperlink" xfId="15762" builtinId="9" hidden="1"/>
    <cellStyle name="Followed Hyperlink" xfId="15764" builtinId="9" hidden="1"/>
    <cellStyle name="Followed Hyperlink" xfId="15766" builtinId="9" hidden="1"/>
    <cellStyle name="Followed Hyperlink" xfId="15768" builtinId="9" hidden="1"/>
    <cellStyle name="Followed Hyperlink" xfId="15770" builtinId="9" hidden="1"/>
    <cellStyle name="Followed Hyperlink" xfId="15772" builtinId="9" hidden="1"/>
    <cellStyle name="Followed Hyperlink" xfId="15774" builtinId="9" hidden="1"/>
    <cellStyle name="Followed Hyperlink" xfId="15776" builtinId="9" hidden="1"/>
    <cellStyle name="Followed Hyperlink" xfId="15778" builtinId="9" hidden="1"/>
    <cellStyle name="Followed Hyperlink" xfId="15780" builtinId="9" hidden="1"/>
    <cellStyle name="Followed Hyperlink" xfId="15782" builtinId="9" hidden="1"/>
    <cellStyle name="Followed Hyperlink" xfId="15784" builtinId="9" hidden="1"/>
    <cellStyle name="Followed Hyperlink" xfId="15786" builtinId="9" hidden="1"/>
    <cellStyle name="Followed Hyperlink" xfId="15788" builtinId="9" hidden="1"/>
    <cellStyle name="Followed Hyperlink" xfId="15790" builtinId="9" hidden="1"/>
    <cellStyle name="Followed Hyperlink" xfId="15792" builtinId="9" hidden="1"/>
    <cellStyle name="Followed Hyperlink" xfId="15794" builtinId="9" hidden="1"/>
    <cellStyle name="Followed Hyperlink" xfId="15796" builtinId="9" hidden="1"/>
    <cellStyle name="Followed Hyperlink" xfId="15798" builtinId="9" hidden="1"/>
    <cellStyle name="Followed Hyperlink" xfId="15800" builtinId="9" hidden="1"/>
    <cellStyle name="Followed Hyperlink" xfId="15802" builtinId="9" hidden="1"/>
    <cellStyle name="Followed Hyperlink" xfId="15804" builtinId="9" hidden="1"/>
    <cellStyle name="Followed Hyperlink" xfId="15806" builtinId="9" hidden="1"/>
    <cellStyle name="Followed Hyperlink" xfId="15808" builtinId="9" hidden="1"/>
    <cellStyle name="Followed Hyperlink" xfId="15810" builtinId="9" hidden="1"/>
    <cellStyle name="Followed Hyperlink" xfId="15812" builtinId="9" hidden="1"/>
    <cellStyle name="Followed Hyperlink" xfId="15814" builtinId="9" hidden="1"/>
    <cellStyle name="Followed Hyperlink" xfId="15816" builtinId="9" hidden="1"/>
    <cellStyle name="Followed Hyperlink" xfId="15818" builtinId="9" hidden="1"/>
    <cellStyle name="Followed Hyperlink" xfId="15820" builtinId="9" hidden="1"/>
    <cellStyle name="Followed Hyperlink" xfId="15822" builtinId="9" hidden="1"/>
    <cellStyle name="Followed Hyperlink" xfId="15824" builtinId="9" hidden="1"/>
    <cellStyle name="Followed Hyperlink" xfId="15826" builtinId="9" hidden="1"/>
    <cellStyle name="Followed Hyperlink" xfId="15833" builtinId="9" hidden="1"/>
    <cellStyle name="Followed Hyperlink" xfId="15834" builtinId="9" hidden="1"/>
    <cellStyle name="Followed Hyperlink" xfId="15835" builtinId="9" hidden="1"/>
    <cellStyle name="Followed Hyperlink" xfId="15836" builtinId="9" hidden="1"/>
    <cellStyle name="Followed Hyperlink" xfId="15837" builtinId="9" hidden="1"/>
    <cellStyle name="Followed Hyperlink" xfId="15838" builtinId="9" hidden="1"/>
    <cellStyle name="Followed Hyperlink" xfId="15839" builtinId="9" hidden="1"/>
    <cellStyle name="Followed Hyperlink" xfId="15840" builtinId="9" hidden="1"/>
    <cellStyle name="Followed Hyperlink" xfId="15841" builtinId="9" hidden="1"/>
    <cellStyle name="Followed Hyperlink" xfId="15842" builtinId="9" hidden="1"/>
    <cellStyle name="Followed Hyperlink" xfId="15843" builtinId="9" hidden="1"/>
    <cellStyle name="Followed Hyperlink" xfId="15844" builtinId="9" hidden="1"/>
    <cellStyle name="Followed Hyperlink" xfId="15845" builtinId="9" hidden="1"/>
    <cellStyle name="Followed Hyperlink" xfId="15846" builtinId="9" hidden="1"/>
    <cellStyle name="Followed Hyperlink" xfId="15847" builtinId="9" hidden="1"/>
    <cellStyle name="Followed Hyperlink" xfId="15848" builtinId="9" hidden="1"/>
    <cellStyle name="Followed Hyperlink" xfId="15849" builtinId="9" hidden="1"/>
    <cellStyle name="Followed Hyperlink" xfId="15850" builtinId="9" hidden="1"/>
    <cellStyle name="Followed Hyperlink" xfId="15851" builtinId="9" hidden="1"/>
    <cellStyle name="Followed Hyperlink" xfId="15852" builtinId="9" hidden="1"/>
    <cellStyle name="Followed Hyperlink" xfId="15853" builtinId="9" hidden="1"/>
    <cellStyle name="Followed Hyperlink" xfId="15854" builtinId="9" hidden="1"/>
    <cellStyle name="Followed Hyperlink" xfId="15855" builtinId="9" hidden="1"/>
    <cellStyle name="Followed Hyperlink" xfId="15856" builtinId="9" hidden="1"/>
    <cellStyle name="Followed Hyperlink" xfId="15857" builtinId="9" hidden="1"/>
    <cellStyle name="Followed Hyperlink" xfId="15858" builtinId="9" hidden="1"/>
    <cellStyle name="Followed Hyperlink" xfId="15859" builtinId="9" hidden="1"/>
    <cellStyle name="Followed Hyperlink" xfId="15860" builtinId="9" hidden="1"/>
    <cellStyle name="Followed Hyperlink" xfId="15861" builtinId="9" hidden="1"/>
    <cellStyle name="Followed Hyperlink" xfId="15862" builtinId="9" hidden="1"/>
    <cellStyle name="Followed Hyperlink" xfId="15863" builtinId="9" hidden="1"/>
    <cellStyle name="Followed Hyperlink" xfId="15864" builtinId="9" hidden="1"/>
    <cellStyle name="Followed Hyperlink" xfId="15865" builtinId="9" hidden="1"/>
    <cellStyle name="Followed Hyperlink" xfId="15866" builtinId="9" hidden="1"/>
    <cellStyle name="Followed Hyperlink" xfId="15867" builtinId="9" hidden="1"/>
    <cellStyle name="Followed Hyperlink" xfId="15868" builtinId="9" hidden="1"/>
    <cellStyle name="Followed Hyperlink" xfId="15869" builtinId="9" hidden="1"/>
    <cellStyle name="Followed Hyperlink" xfId="15870" builtinId="9" hidden="1"/>
    <cellStyle name="Followed Hyperlink" xfId="15871" builtinId="9" hidden="1"/>
    <cellStyle name="Followed Hyperlink" xfId="15872" builtinId="9" hidden="1"/>
    <cellStyle name="Followed Hyperlink" xfId="15873" builtinId="9" hidden="1"/>
    <cellStyle name="Followed Hyperlink" xfId="15874" builtinId="9" hidden="1"/>
    <cellStyle name="Followed Hyperlink" xfId="15875" builtinId="9" hidden="1"/>
    <cellStyle name="Followed Hyperlink" xfId="15876" builtinId="9" hidden="1"/>
    <cellStyle name="Followed Hyperlink" xfId="15877" builtinId="9" hidden="1"/>
    <cellStyle name="Followed Hyperlink" xfId="15878" builtinId="9" hidden="1"/>
    <cellStyle name="Followed Hyperlink" xfId="15879" builtinId="9" hidden="1"/>
    <cellStyle name="Followed Hyperlink" xfId="15880" builtinId="9" hidden="1"/>
    <cellStyle name="Followed Hyperlink" xfId="15881" builtinId="9" hidden="1"/>
    <cellStyle name="Followed Hyperlink" xfId="15882" builtinId="9" hidden="1"/>
    <cellStyle name="Followed Hyperlink" xfId="15883" builtinId="9" hidden="1"/>
    <cellStyle name="Followed Hyperlink" xfId="15884" builtinId="9" hidden="1"/>
    <cellStyle name="Followed Hyperlink" xfId="15885" builtinId="9" hidden="1"/>
    <cellStyle name="Followed Hyperlink" xfId="15886" builtinId="9" hidden="1"/>
    <cellStyle name="Followed Hyperlink" xfId="15887" builtinId="9" hidden="1"/>
    <cellStyle name="Followed Hyperlink" xfId="15888" builtinId="9" hidden="1"/>
    <cellStyle name="Followed Hyperlink" xfId="15889" builtinId="9" hidden="1"/>
    <cellStyle name="Followed Hyperlink" xfId="15890" builtinId="9" hidden="1"/>
    <cellStyle name="Followed Hyperlink" xfId="15891" builtinId="9" hidden="1"/>
    <cellStyle name="Followed Hyperlink" xfId="15892" builtinId="9" hidden="1"/>
    <cellStyle name="Followed Hyperlink" xfId="15893" builtinId="9" hidden="1"/>
    <cellStyle name="Followed Hyperlink" xfId="15894" builtinId="9" hidden="1"/>
    <cellStyle name="Followed Hyperlink" xfId="15895" builtinId="9" hidden="1"/>
    <cellStyle name="Followed Hyperlink" xfId="15896" builtinId="9" hidden="1"/>
    <cellStyle name="Followed Hyperlink" xfId="15897" builtinId="9" hidden="1"/>
    <cellStyle name="Followed Hyperlink" xfId="15898" builtinId="9" hidden="1"/>
    <cellStyle name="Followed Hyperlink" xfId="15899" builtinId="9" hidden="1"/>
    <cellStyle name="Followed Hyperlink" xfId="15900" builtinId="9" hidden="1"/>
    <cellStyle name="Followed Hyperlink" xfId="15901" builtinId="9" hidden="1"/>
    <cellStyle name="Followed Hyperlink" xfId="15906" builtinId="9" hidden="1"/>
    <cellStyle name="Followed Hyperlink" xfId="15908" builtinId="9" hidden="1"/>
    <cellStyle name="Followed Hyperlink" xfId="15910" builtinId="9" hidden="1"/>
    <cellStyle name="Followed Hyperlink" xfId="15912" builtinId="9" hidden="1"/>
    <cellStyle name="Followed Hyperlink" xfId="15914" builtinId="9" hidden="1"/>
    <cellStyle name="Followed Hyperlink" xfId="15916" builtinId="9" hidden="1"/>
    <cellStyle name="Followed Hyperlink" xfId="15918" builtinId="9" hidden="1"/>
    <cellStyle name="Followed Hyperlink" xfId="15920" builtinId="9" hidden="1"/>
    <cellStyle name="Followed Hyperlink" xfId="15925" builtinId="9" hidden="1"/>
    <cellStyle name="Followed Hyperlink" xfId="15927" builtinId="9" hidden="1"/>
    <cellStyle name="Followed Hyperlink" xfId="15929" builtinId="9" hidden="1"/>
    <cellStyle name="Followed Hyperlink" xfId="15931" builtinId="9" hidden="1"/>
    <cellStyle name="Followed Hyperlink" xfId="15933" builtinId="9" hidden="1"/>
    <cellStyle name="Followed Hyperlink" xfId="15935" builtinId="9" hidden="1"/>
    <cellStyle name="Followed Hyperlink" xfId="15937" builtinId="9" hidden="1"/>
    <cellStyle name="Followed Hyperlink" xfId="15939" builtinId="9" hidden="1"/>
    <cellStyle name="Followed Hyperlink" xfId="15941" builtinId="9" hidden="1"/>
    <cellStyle name="Followed Hyperlink" xfId="15943" builtinId="9" hidden="1"/>
    <cellStyle name="Followed Hyperlink" xfId="15945" builtinId="9" hidden="1"/>
    <cellStyle name="Followed Hyperlink" xfId="15947" builtinId="9" hidden="1"/>
    <cellStyle name="Followed Hyperlink" xfId="15949" builtinId="9" hidden="1"/>
    <cellStyle name="Followed Hyperlink" xfId="15951" builtinId="9" hidden="1"/>
    <cellStyle name="Followed Hyperlink" xfId="15953" builtinId="9" hidden="1"/>
    <cellStyle name="Followed Hyperlink" xfId="15955" builtinId="9" hidden="1"/>
    <cellStyle name="Followed Hyperlink" xfId="15957" builtinId="9" hidden="1"/>
    <cellStyle name="Followed Hyperlink" xfId="15959" builtinId="9" hidden="1"/>
    <cellStyle name="Followed Hyperlink" xfId="15961" builtinId="9" hidden="1"/>
    <cellStyle name="Followed Hyperlink" xfId="15963" builtinId="9" hidden="1"/>
    <cellStyle name="Followed Hyperlink" xfId="15965" builtinId="9" hidden="1"/>
    <cellStyle name="Followed Hyperlink" xfId="15967" builtinId="9" hidden="1"/>
    <cellStyle name="Followed Hyperlink" xfId="15969" builtinId="9" hidden="1"/>
    <cellStyle name="Followed Hyperlink" xfId="15971" builtinId="9" hidden="1"/>
    <cellStyle name="Followed Hyperlink" xfId="15973" builtinId="9" hidden="1"/>
    <cellStyle name="Followed Hyperlink" xfId="15975" builtinId="9" hidden="1"/>
    <cellStyle name="Followed Hyperlink" xfId="15977" builtinId="9" hidden="1"/>
    <cellStyle name="Followed Hyperlink" xfId="15979" builtinId="9" hidden="1"/>
    <cellStyle name="Followed Hyperlink" xfId="15981" builtinId="9" hidden="1"/>
    <cellStyle name="Followed Hyperlink" xfId="15983" builtinId="9" hidden="1"/>
    <cellStyle name="Followed Hyperlink" xfId="15985" builtinId="9" hidden="1"/>
    <cellStyle name="Followed Hyperlink" xfId="15987" builtinId="9" hidden="1"/>
    <cellStyle name="Followed Hyperlink" xfId="15989" builtinId="9" hidden="1"/>
    <cellStyle name="Followed Hyperlink" xfId="15991" builtinId="9" hidden="1"/>
    <cellStyle name="Followed Hyperlink" xfId="15993" builtinId="9" hidden="1"/>
    <cellStyle name="Followed Hyperlink" xfId="15995" builtinId="9" hidden="1"/>
    <cellStyle name="Followed Hyperlink" xfId="15997" builtinId="9" hidden="1"/>
    <cellStyle name="Followed Hyperlink" xfId="15999" builtinId="9" hidden="1"/>
    <cellStyle name="Followed Hyperlink" xfId="16001" builtinId="9" hidden="1"/>
    <cellStyle name="Followed Hyperlink" xfId="16003" builtinId="9" hidden="1"/>
    <cellStyle name="Followed Hyperlink" xfId="16005" builtinId="9" hidden="1"/>
    <cellStyle name="Followed Hyperlink" xfId="16007" builtinId="9" hidden="1"/>
    <cellStyle name="Followed Hyperlink" xfId="16009" builtinId="9" hidden="1"/>
    <cellStyle name="Followed Hyperlink" xfId="16011" builtinId="9" hidden="1"/>
    <cellStyle name="Followed Hyperlink" xfId="16013" builtinId="9" hidden="1"/>
    <cellStyle name="Followed Hyperlink" xfId="16015" builtinId="9" hidden="1"/>
    <cellStyle name="Followed Hyperlink" xfId="16017" builtinId="9" hidden="1"/>
    <cellStyle name="Followed Hyperlink" xfId="16019" builtinId="9" hidden="1"/>
    <cellStyle name="Followed Hyperlink" xfId="16021" builtinId="9" hidden="1"/>
    <cellStyle name="Followed Hyperlink" xfId="16023" builtinId="9" hidden="1"/>
    <cellStyle name="Followed Hyperlink" xfId="16025" builtinId="9" hidden="1"/>
    <cellStyle name="Followed Hyperlink" xfId="16027" builtinId="9" hidden="1"/>
    <cellStyle name="Followed Hyperlink" xfId="16029" builtinId="9" hidden="1"/>
    <cellStyle name="Followed Hyperlink" xfId="16031" builtinId="9" hidden="1"/>
    <cellStyle name="Followed Hyperlink" xfId="16033" builtinId="9" hidden="1"/>
    <cellStyle name="Followed Hyperlink" xfId="16035" builtinId="9" hidden="1"/>
    <cellStyle name="Followed Hyperlink" xfId="16037" builtinId="9" hidden="1"/>
    <cellStyle name="Followed Hyperlink" xfId="16039" builtinId="9" hidden="1"/>
    <cellStyle name="Followed Hyperlink" xfId="16041" builtinId="9" hidden="1"/>
    <cellStyle name="Followed Hyperlink" xfId="16043" builtinId="9" hidden="1"/>
    <cellStyle name="Followed Hyperlink" xfId="16045" builtinId="9" hidden="1"/>
    <cellStyle name="Followed Hyperlink" xfId="16050" builtinId="9" hidden="1"/>
    <cellStyle name="Followed Hyperlink" xfId="16051" builtinId="9" hidden="1"/>
    <cellStyle name="Followed Hyperlink" xfId="16052" builtinId="9" hidden="1"/>
    <cellStyle name="Followed Hyperlink" xfId="16053" builtinId="9" hidden="1"/>
    <cellStyle name="Followed Hyperlink" xfId="16054" builtinId="9" hidden="1"/>
    <cellStyle name="Followed Hyperlink" xfId="16055" builtinId="9" hidden="1"/>
    <cellStyle name="Followed Hyperlink" xfId="16056" builtinId="9" hidden="1"/>
    <cellStyle name="Followed Hyperlink" xfId="16057" builtinId="9" hidden="1"/>
    <cellStyle name="Followed Hyperlink" xfId="16058" builtinId="9" hidden="1"/>
    <cellStyle name="Followed Hyperlink" xfId="16059" builtinId="9" hidden="1"/>
    <cellStyle name="Followed Hyperlink" xfId="16060" builtinId="9" hidden="1"/>
    <cellStyle name="Followed Hyperlink" xfId="16061" builtinId="9" hidden="1"/>
    <cellStyle name="Followed Hyperlink" xfId="16062" builtinId="9" hidden="1"/>
    <cellStyle name="Followed Hyperlink" xfId="16063" builtinId="9" hidden="1"/>
    <cellStyle name="Followed Hyperlink" xfId="16064" builtinId="9" hidden="1"/>
    <cellStyle name="Followed Hyperlink" xfId="16065" builtinId="9" hidden="1"/>
    <cellStyle name="Followed Hyperlink" xfId="16066" builtinId="9" hidden="1"/>
    <cellStyle name="Followed Hyperlink" xfId="16067" builtinId="9" hidden="1"/>
    <cellStyle name="Followed Hyperlink" xfId="16068" builtinId="9" hidden="1"/>
    <cellStyle name="Followed Hyperlink" xfId="16069" builtinId="9" hidden="1"/>
    <cellStyle name="Followed Hyperlink" xfId="16070" builtinId="9" hidden="1"/>
    <cellStyle name="Followed Hyperlink" xfId="16071" builtinId="9" hidden="1"/>
    <cellStyle name="Followed Hyperlink" xfId="16072" builtinId="9" hidden="1"/>
    <cellStyle name="Followed Hyperlink" xfId="16073" builtinId="9" hidden="1"/>
    <cellStyle name="Followed Hyperlink" xfId="16074" builtinId="9" hidden="1"/>
    <cellStyle name="Followed Hyperlink" xfId="16075" builtinId="9" hidden="1"/>
    <cellStyle name="Followed Hyperlink" xfId="16076" builtinId="9" hidden="1"/>
    <cellStyle name="Followed Hyperlink" xfId="16077" builtinId="9" hidden="1"/>
    <cellStyle name="Followed Hyperlink" xfId="16078" builtinId="9" hidden="1"/>
    <cellStyle name="Followed Hyperlink" xfId="16079" builtinId="9" hidden="1"/>
    <cellStyle name="Followed Hyperlink" xfId="16080" builtinId="9" hidden="1"/>
    <cellStyle name="Followed Hyperlink" xfId="16081" builtinId="9" hidden="1"/>
    <cellStyle name="Followed Hyperlink" xfId="16082" builtinId="9" hidden="1"/>
    <cellStyle name="Followed Hyperlink" xfId="16083" builtinId="9" hidden="1"/>
    <cellStyle name="Followed Hyperlink" xfId="16084" builtinId="9" hidden="1"/>
    <cellStyle name="Followed Hyperlink" xfId="16085" builtinId="9" hidden="1"/>
    <cellStyle name="Followed Hyperlink" xfId="16086" builtinId="9" hidden="1"/>
    <cellStyle name="Followed Hyperlink" xfId="16087" builtinId="9" hidden="1"/>
    <cellStyle name="Followed Hyperlink" xfId="16088" builtinId="9" hidden="1"/>
    <cellStyle name="Followed Hyperlink" xfId="16089" builtinId="9" hidden="1"/>
    <cellStyle name="Followed Hyperlink" xfId="16090" builtinId="9" hidden="1"/>
    <cellStyle name="Followed Hyperlink" xfId="16091" builtinId="9" hidden="1"/>
    <cellStyle name="Followed Hyperlink" xfId="16092" builtinId="9" hidden="1"/>
    <cellStyle name="Followed Hyperlink" xfId="16093" builtinId="9" hidden="1"/>
    <cellStyle name="Followed Hyperlink" xfId="16094" builtinId="9" hidden="1"/>
    <cellStyle name="Followed Hyperlink" xfId="16095" builtinId="9" hidden="1"/>
    <cellStyle name="Followed Hyperlink" xfId="16096" builtinId="9" hidden="1"/>
    <cellStyle name="Followed Hyperlink" xfId="16097" builtinId="9" hidden="1"/>
    <cellStyle name="Followed Hyperlink" xfId="16098" builtinId="9" hidden="1"/>
    <cellStyle name="Followed Hyperlink" xfId="16099" builtinId="9" hidden="1"/>
    <cellStyle name="Followed Hyperlink" xfId="16100" builtinId="9" hidden="1"/>
    <cellStyle name="Followed Hyperlink" xfId="16101" builtinId="9" hidden="1"/>
    <cellStyle name="Followed Hyperlink" xfId="16102" builtinId="9" hidden="1"/>
    <cellStyle name="Followed Hyperlink" xfId="16103" builtinId="9" hidden="1"/>
    <cellStyle name="Followed Hyperlink" xfId="16104" builtinId="9" hidden="1"/>
    <cellStyle name="Followed Hyperlink" xfId="16105" builtinId="9" hidden="1"/>
    <cellStyle name="Followed Hyperlink" xfId="16106" builtinId="9" hidden="1"/>
    <cellStyle name="Followed Hyperlink" xfId="16107" builtinId="9" hidden="1"/>
    <cellStyle name="Followed Hyperlink" xfId="16108" builtinId="9" hidden="1"/>
    <cellStyle name="Followed Hyperlink" xfId="16109" builtinId="9" hidden="1"/>
    <cellStyle name="Followed Hyperlink" xfId="16110" builtinId="9" hidden="1"/>
    <cellStyle name="Followed Hyperlink" xfId="16111" builtinId="9" hidden="1"/>
    <cellStyle name="Followed Hyperlink" xfId="16112" builtinId="9" hidden="1"/>
    <cellStyle name="Followed Hyperlink" xfId="16113" builtinId="9" hidden="1"/>
    <cellStyle name="Followed Hyperlink" xfId="16114" builtinId="9" hidden="1"/>
    <cellStyle name="Followed Hyperlink" xfId="16115" builtinId="9" hidden="1"/>
    <cellStyle name="Followed Hyperlink" xfId="16116" builtinId="9" hidden="1"/>
    <cellStyle name="Followed Hyperlink" xfId="16117" builtinId="9" hidden="1"/>
    <cellStyle name="Followed Hyperlink" xfId="16118" builtinId="9" hidden="1"/>
    <cellStyle name="Followed Hyperlink" xfId="16119" builtinId="9" hidden="1"/>
    <cellStyle name="Followed Hyperlink" xfId="16121" builtinId="9" hidden="1"/>
    <cellStyle name="Followed Hyperlink" xfId="16123" builtinId="9" hidden="1"/>
    <cellStyle name="Followed Hyperlink" xfId="16125" builtinId="9" hidden="1"/>
    <cellStyle name="Followed Hyperlink" xfId="16127" builtinId="9" hidden="1"/>
    <cellStyle name="Followed Hyperlink" xfId="16129" builtinId="9" hidden="1"/>
    <cellStyle name="Followed Hyperlink" xfId="16131" builtinId="9" hidden="1"/>
    <cellStyle name="Followed Hyperlink" xfId="16133" builtinId="9" hidden="1"/>
    <cellStyle name="Followed Hyperlink" xfId="16135" builtinId="9" hidden="1"/>
    <cellStyle name="Followed Hyperlink" xfId="16137" builtinId="9" hidden="1"/>
    <cellStyle name="Followed Hyperlink" xfId="16139" builtinId="9" hidden="1"/>
    <cellStyle name="Followed Hyperlink" xfId="16141" builtinId="9" hidden="1"/>
    <cellStyle name="Followed Hyperlink" xfId="16143" builtinId="9" hidden="1"/>
    <cellStyle name="Followed Hyperlink" xfId="16145" builtinId="9" hidden="1"/>
    <cellStyle name="Followed Hyperlink" xfId="16147" builtinId="9" hidden="1"/>
    <cellStyle name="Followed Hyperlink" xfId="16149" builtinId="9" hidden="1"/>
    <cellStyle name="Followed Hyperlink" xfId="16151" builtinId="9" hidden="1"/>
    <cellStyle name="Followed Hyperlink" xfId="16153" builtinId="9" hidden="1"/>
    <cellStyle name="Followed Hyperlink" xfId="16155" builtinId="9" hidden="1"/>
    <cellStyle name="Followed Hyperlink" xfId="16157" builtinId="9" hidden="1"/>
    <cellStyle name="Followed Hyperlink" xfId="16159" builtinId="9" hidden="1"/>
    <cellStyle name="Followed Hyperlink" xfId="16161" builtinId="9" hidden="1"/>
    <cellStyle name="Followed Hyperlink" xfId="16163" builtinId="9" hidden="1"/>
    <cellStyle name="Followed Hyperlink" xfId="16165" builtinId="9" hidden="1"/>
    <cellStyle name="Followed Hyperlink" xfId="16167" builtinId="9" hidden="1"/>
    <cellStyle name="Followed Hyperlink" xfId="16169" builtinId="9" hidden="1"/>
    <cellStyle name="Followed Hyperlink" xfId="16171" builtinId="9" hidden="1"/>
    <cellStyle name="Followed Hyperlink" xfId="16173" builtinId="9" hidden="1"/>
    <cellStyle name="Followed Hyperlink" xfId="16175" builtinId="9" hidden="1"/>
    <cellStyle name="Followed Hyperlink" xfId="16177" builtinId="9" hidden="1"/>
    <cellStyle name="Followed Hyperlink" xfId="16179" builtinId="9" hidden="1"/>
    <cellStyle name="Followed Hyperlink" xfId="16181" builtinId="9" hidden="1"/>
    <cellStyle name="Followed Hyperlink" xfId="16183" builtinId="9" hidden="1"/>
    <cellStyle name="Followed Hyperlink" xfId="16185" builtinId="9" hidden="1"/>
    <cellStyle name="Followed Hyperlink" xfId="16187" builtinId="9" hidden="1"/>
    <cellStyle name="Followed Hyperlink" xfId="16189" builtinId="9" hidden="1"/>
    <cellStyle name="Followed Hyperlink" xfId="16191" builtinId="9" hidden="1"/>
    <cellStyle name="Followed Hyperlink" xfId="16193" builtinId="9" hidden="1"/>
    <cellStyle name="Followed Hyperlink" xfId="16195" builtinId="9" hidden="1"/>
    <cellStyle name="Followed Hyperlink" xfId="16197" builtinId="9" hidden="1"/>
    <cellStyle name="Followed Hyperlink" xfId="16199" builtinId="9" hidden="1"/>
    <cellStyle name="Followed Hyperlink" xfId="16201" builtinId="9" hidden="1"/>
    <cellStyle name="Followed Hyperlink" xfId="16203" builtinId="9" hidden="1"/>
    <cellStyle name="Followed Hyperlink" xfId="16205" builtinId="9" hidden="1"/>
    <cellStyle name="Followed Hyperlink" xfId="16207" builtinId="9" hidden="1"/>
    <cellStyle name="Followed Hyperlink" xfId="16209" builtinId="9" hidden="1"/>
    <cellStyle name="Followed Hyperlink" xfId="16211" builtinId="9" hidden="1"/>
    <cellStyle name="Followed Hyperlink" xfId="16213" builtinId="9" hidden="1"/>
    <cellStyle name="Followed Hyperlink" xfId="16215" builtinId="9" hidden="1"/>
    <cellStyle name="Followed Hyperlink" xfId="16217" builtinId="9" hidden="1"/>
    <cellStyle name="Followed Hyperlink" xfId="16219" builtinId="9" hidden="1"/>
    <cellStyle name="Followed Hyperlink" xfId="16221" builtinId="9" hidden="1"/>
    <cellStyle name="Followed Hyperlink" xfId="16223" builtinId="9" hidden="1"/>
    <cellStyle name="Followed Hyperlink" xfId="16225" builtinId="9" hidden="1"/>
    <cellStyle name="Followed Hyperlink" xfId="16227" builtinId="9" hidden="1"/>
    <cellStyle name="Followed Hyperlink" xfId="16229" builtinId="9" hidden="1"/>
    <cellStyle name="Followed Hyperlink" xfId="16231" builtinId="9" hidden="1"/>
    <cellStyle name="Followed Hyperlink" xfId="16233" builtinId="9" hidden="1"/>
    <cellStyle name="Followed Hyperlink" xfId="16235" builtinId="9" hidden="1"/>
    <cellStyle name="Followed Hyperlink" xfId="16237" builtinId="9" hidden="1"/>
    <cellStyle name="Followed Hyperlink" xfId="16239" builtinId="9" hidden="1"/>
    <cellStyle name="Followed Hyperlink" xfId="16241" builtinId="9" hidden="1"/>
    <cellStyle name="Followed Hyperlink" xfId="16243" builtinId="9" hidden="1"/>
    <cellStyle name="Followed Hyperlink" xfId="16245" builtinId="9" hidden="1"/>
    <cellStyle name="Followed Hyperlink" xfId="16247" builtinId="9" hidden="1"/>
    <cellStyle name="Followed Hyperlink" xfId="16249" builtinId="9" hidden="1"/>
    <cellStyle name="Followed Hyperlink" xfId="16251" builtinId="9" hidden="1"/>
    <cellStyle name="Followed Hyperlink" xfId="16253" builtinId="9" hidden="1"/>
    <cellStyle name="Followed Hyperlink" xfId="16255" builtinId="9" hidden="1"/>
    <cellStyle name="Followed Hyperlink" xfId="16256" builtinId="9" hidden="1"/>
    <cellStyle name="Followed Hyperlink" xfId="16257" builtinId="9" hidden="1"/>
    <cellStyle name="Followed Hyperlink" xfId="16258" builtinId="9" hidden="1"/>
    <cellStyle name="Followed Hyperlink" xfId="16259" builtinId="9" hidden="1"/>
    <cellStyle name="Followed Hyperlink" xfId="16260" builtinId="9" hidden="1"/>
    <cellStyle name="Followed Hyperlink" xfId="16261" builtinId="9" hidden="1"/>
    <cellStyle name="Followed Hyperlink" xfId="16262" builtinId="9" hidden="1"/>
    <cellStyle name="Followed Hyperlink" xfId="16263" builtinId="9" hidden="1"/>
    <cellStyle name="Followed Hyperlink" xfId="16264" builtinId="9" hidden="1"/>
    <cellStyle name="Followed Hyperlink" xfId="16265" builtinId="9" hidden="1"/>
    <cellStyle name="Followed Hyperlink" xfId="16266" builtinId="9" hidden="1"/>
    <cellStyle name="Followed Hyperlink" xfId="16267" builtinId="9" hidden="1"/>
    <cellStyle name="Followed Hyperlink" xfId="16268" builtinId="9" hidden="1"/>
    <cellStyle name="Followed Hyperlink" xfId="16269" builtinId="9" hidden="1"/>
    <cellStyle name="Followed Hyperlink" xfId="16270" builtinId="9" hidden="1"/>
    <cellStyle name="Followed Hyperlink" xfId="16271" builtinId="9" hidden="1"/>
    <cellStyle name="Followed Hyperlink" xfId="16272" builtinId="9" hidden="1"/>
    <cellStyle name="Followed Hyperlink" xfId="16273" builtinId="9" hidden="1"/>
    <cellStyle name="Followed Hyperlink" xfId="16274" builtinId="9" hidden="1"/>
    <cellStyle name="Followed Hyperlink" xfId="16275" builtinId="9" hidden="1"/>
    <cellStyle name="Followed Hyperlink" xfId="16276" builtinId="9" hidden="1"/>
    <cellStyle name="Followed Hyperlink" xfId="16277" builtinId="9" hidden="1"/>
    <cellStyle name="Followed Hyperlink" xfId="16278" builtinId="9" hidden="1"/>
    <cellStyle name="Followed Hyperlink" xfId="16279" builtinId="9" hidden="1"/>
    <cellStyle name="Followed Hyperlink" xfId="16280" builtinId="9" hidden="1"/>
    <cellStyle name="Followed Hyperlink" xfId="16281" builtinId="9" hidden="1"/>
    <cellStyle name="Followed Hyperlink" xfId="16282" builtinId="9" hidden="1"/>
    <cellStyle name="Followed Hyperlink" xfId="16283" builtinId="9" hidden="1"/>
    <cellStyle name="Followed Hyperlink" xfId="16284" builtinId="9" hidden="1"/>
    <cellStyle name="Followed Hyperlink" xfId="16285" builtinId="9" hidden="1"/>
    <cellStyle name="Followed Hyperlink" xfId="16286" builtinId="9" hidden="1"/>
    <cellStyle name="Followed Hyperlink" xfId="16287" builtinId="9" hidden="1"/>
    <cellStyle name="Followed Hyperlink" xfId="16288" builtinId="9" hidden="1"/>
    <cellStyle name="Followed Hyperlink" xfId="16289" builtinId="9" hidden="1"/>
    <cellStyle name="Followed Hyperlink" xfId="16290" builtinId="9" hidden="1"/>
    <cellStyle name="Followed Hyperlink" xfId="16291" builtinId="9" hidden="1"/>
    <cellStyle name="Followed Hyperlink" xfId="16292" builtinId="9" hidden="1"/>
    <cellStyle name="Followed Hyperlink" xfId="16293" builtinId="9" hidden="1"/>
    <cellStyle name="Followed Hyperlink" xfId="16294" builtinId="9" hidden="1"/>
    <cellStyle name="Followed Hyperlink" xfId="16295" builtinId="9" hidden="1"/>
    <cellStyle name="Followed Hyperlink" xfId="16296" builtinId="9" hidden="1"/>
    <cellStyle name="Followed Hyperlink" xfId="16297" builtinId="9" hidden="1"/>
    <cellStyle name="Followed Hyperlink" xfId="16298" builtinId="9" hidden="1"/>
    <cellStyle name="Followed Hyperlink" xfId="16299" builtinId="9" hidden="1"/>
    <cellStyle name="Followed Hyperlink" xfId="16300" builtinId="9" hidden="1"/>
    <cellStyle name="Followed Hyperlink" xfId="16301" builtinId="9" hidden="1"/>
    <cellStyle name="Followed Hyperlink" xfId="16302" builtinId="9" hidden="1"/>
    <cellStyle name="Followed Hyperlink" xfId="16303" builtinId="9" hidden="1"/>
    <cellStyle name="Followed Hyperlink" xfId="16304" builtinId="9" hidden="1"/>
    <cellStyle name="Followed Hyperlink" xfId="16305" builtinId="9" hidden="1"/>
    <cellStyle name="Followed Hyperlink" xfId="16306" builtinId="9" hidden="1"/>
    <cellStyle name="Followed Hyperlink" xfId="16307" builtinId="9" hidden="1"/>
    <cellStyle name="Followed Hyperlink" xfId="16308" builtinId="9" hidden="1"/>
    <cellStyle name="Followed Hyperlink" xfId="16309" builtinId="9" hidden="1"/>
    <cellStyle name="Followed Hyperlink" xfId="16310" builtinId="9" hidden="1"/>
    <cellStyle name="Followed Hyperlink" xfId="16311" builtinId="9" hidden="1"/>
    <cellStyle name="Followed Hyperlink" xfId="16312" builtinId="9" hidden="1"/>
    <cellStyle name="Followed Hyperlink" xfId="16313" builtinId="9" hidden="1"/>
    <cellStyle name="Followed Hyperlink" xfId="16314" builtinId="9" hidden="1"/>
    <cellStyle name="Followed Hyperlink" xfId="16315" builtinId="9" hidden="1"/>
    <cellStyle name="Followed Hyperlink" xfId="16316" builtinId="9" hidden="1"/>
    <cellStyle name="Followed Hyperlink" xfId="16317" builtinId="9" hidden="1"/>
    <cellStyle name="Followed Hyperlink" xfId="16318" builtinId="9" hidden="1"/>
    <cellStyle name="Followed Hyperlink" xfId="16319" builtinId="9" hidden="1"/>
    <cellStyle name="Followed Hyperlink" xfId="16320" builtinId="9" hidden="1"/>
    <cellStyle name="Followed Hyperlink" xfId="16321" builtinId="9" hidden="1"/>
    <cellStyle name="Followed Hyperlink" xfId="16322" builtinId="9" hidden="1"/>
    <cellStyle name="Followed Hyperlink" xfId="16323" builtinId="9" hidden="1"/>
    <cellStyle name="Followed Hyperlink" xfId="16324" builtinId="9" hidden="1"/>
    <cellStyle name="Followed Hyperlink" xfId="16326" builtinId="9" hidden="1"/>
    <cellStyle name="Followed Hyperlink" xfId="16328" builtinId="9" hidden="1"/>
    <cellStyle name="Followed Hyperlink" xfId="16330" builtinId="9" hidden="1"/>
    <cellStyle name="Followed Hyperlink" xfId="16332" builtinId="9" hidden="1"/>
    <cellStyle name="Followed Hyperlink" xfId="16334" builtinId="9" hidden="1"/>
    <cellStyle name="Followed Hyperlink" xfId="16336" builtinId="9" hidden="1"/>
    <cellStyle name="Followed Hyperlink" xfId="16338" builtinId="9" hidden="1"/>
    <cellStyle name="Followed Hyperlink" xfId="16340" builtinId="9" hidden="1"/>
    <cellStyle name="Followed Hyperlink" xfId="16342" builtinId="9" hidden="1"/>
    <cellStyle name="Followed Hyperlink" xfId="16344" builtinId="9" hidden="1"/>
    <cellStyle name="Followed Hyperlink" xfId="16346" builtinId="9" hidden="1"/>
    <cellStyle name="Followed Hyperlink" xfId="16348" builtinId="9" hidden="1"/>
    <cellStyle name="Followed Hyperlink" xfId="16350" builtinId="9" hidden="1"/>
    <cellStyle name="Followed Hyperlink" xfId="16352" builtinId="9" hidden="1"/>
    <cellStyle name="Followed Hyperlink" xfId="16354" builtinId="9" hidden="1"/>
    <cellStyle name="Followed Hyperlink" xfId="16356" builtinId="9" hidden="1"/>
    <cellStyle name="Followed Hyperlink" xfId="16358" builtinId="9" hidden="1"/>
    <cellStyle name="Followed Hyperlink" xfId="16360" builtinId="9" hidden="1"/>
    <cellStyle name="Followed Hyperlink" xfId="16362" builtinId="9" hidden="1"/>
    <cellStyle name="Followed Hyperlink" xfId="16364" builtinId="9" hidden="1"/>
    <cellStyle name="Followed Hyperlink" xfId="16366" builtinId="9" hidden="1"/>
    <cellStyle name="Followed Hyperlink" xfId="16368" builtinId="9" hidden="1"/>
    <cellStyle name="Followed Hyperlink" xfId="16370" builtinId="9" hidden="1"/>
    <cellStyle name="Followed Hyperlink" xfId="16372" builtinId="9" hidden="1"/>
    <cellStyle name="Followed Hyperlink" xfId="16374" builtinId="9" hidden="1"/>
    <cellStyle name="Followed Hyperlink" xfId="16376" builtinId="9" hidden="1"/>
    <cellStyle name="Followed Hyperlink" xfId="16378" builtinId="9" hidden="1"/>
    <cellStyle name="Followed Hyperlink" xfId="16380" builtinId="9" hidden="1"/>
    <cellStyle name="Followed Hyperlink" xfId="16382" builtinId="9" hidden="1"/>
    <cellStyle name="Followed Hyperlink" xfId="16384" builtinId="9" hidden="1"/>
    <cellStyle name="Followed Hyperlink" xfId="16386" builtinId="9" hidden="1"/>
    <cellStyle name="Followed Hyperlink" xfId="16388" builtinId="9" hidden="1"/>
    <cellStyle name="Followed Hyperlink" xfId="16390" builtinId="9" hidden="1"/>
    <cellStyle name="Followed Hyperlink" xfId="16392" builtinId="9" hidden="1"/>
    <cellStyle name="Followed Hyperlink" xfId="16394" builtinId="9" hidden="1"/>
    <cellStyle name="Followed Hyperlink" xfId="16396" builtinId="9" hidden="1"/>
    <cellStyle name="Followed Hyperlink" xfId="16398" builtinId="9" hidden="1"/>
    <cellStyle name="Followed Hyperlink" xfId="16400" builtinId="9" hidden="1"/>
    <cellStyle name="Followed Hyperlink" xfId="16402" builtinId="9" hidden="1"/>
    <cellStyle name="Followed Hyperlink" xfId="16404" builtinId="9" hidden="1"/>
    <cellStyle name="Followed Hyperlink" xfId="16406" builtinId="9" hidden="1"/>
    <cellStyle name="Followed Hyperlink" xfId="16408" builtinId="9" hidden="1"/>
    <cellStyle name="Followed Hyperlink" xfId="16410" builtinId="9" hidden="1"/>
    <cellStyle name="Followed Hyperlink" xfId="16412" builtinId="9" hidden="1"/>
    <cellStyle name="Followed Hyperlink" xfId="16414" builtinId="9" hidden="1"/>
    <cellStyle name="Followed Hyperlink" xfId="16416" builtinId="9" hidden="1"/>
    <cellStyle name="Followed Hyperlink" xfId="16418" builtinId="9" hidden="1"/>
    <cellStyle name="Followed Hyperlink" xfId="16420" builtinId="9" hidden="1"/>
    <cellStyle name="Followed Hyperlink" xfId="16422" builtinId="9" hidden="1"/>
    <cellStyle name="Followed Hyperlink" xfId="16424" builtinId="9" hidden="1"/>
    <cellStyle name="Followed Hyperlink" xfId="16426" builtinId="9" hidden="1"/>
    <cellStyle name="Followed Hyperlink" xfId="16428" builtinId="9" hidden="1"/>
    <cellStyle name="Followed Hyperlink" xfId="16430" builtinId="9" hidden="1"/>
    <cellStyle name="Followed Hyperlink" xfId="16432" builtinId="9" hidden="1"/>
    <cellStyle name="Followed Hyperlink" xfId="16434" builtinId="9" hidden="1"/>
    <cellStyle name="Followed Hyperlink" xfId="16436" builtinId="9" hidden="1"/>
    <cellStyle name="Followed Hyperlink" xfId="16438" builtinId="9" hidden="1"/>
    <cellStyle name="Followed Hyperlink" xfId="16440" builtinId="9" hidden="1"/>
    <cellStyle name="Followed Hyperlink" xfId="16442" builtinId="9" hidden="1"/>
    <cellStyle name="Followed Hyperlink" xfId="16444" builtinId="9" hidden="1"/>
    <cellStyle name="Followed Hyperlink" xfId="16446" builtinId="9" hidden="1"/>
    <cellStyle name="Followed Hyperlink" xfId="16448" builtinId="9" hidden="1"/>
    <cellStyle name="Followed Hyperlink" xfId="16450" builtinId="9" hidden="1"/>
    <cellStyle name="Followed Hyperlink" xfId="16452" builtinId="9" hidden="1"/>
    <cellStyle name="Followed Hyperlink" xfId="16454" builtinId="9" hidden="1"/>
    <cellStyle name="Followed Hyperlink" xfId="16456" builtinId="9" hidden="1"/>
    <cellStyle name="Followed Hyperlink" xfId="16458" builtinId="9" hidden="1"/>
    <cellStyle name="Followed Hyperlink" xfId="16460" builtinId="9" hidden="1"/>
    <cellStyle name="Followed Hyperlink" xfId="16462" builtinId="9" hidden="1"/>
    <cellStyle name="Followed Hyperlink" xfId="16470" builtinId="9" hidden="1"/>
    <cellStyle name="Followed Hyperlink" xfId="16472" builtinId="9" hidden="1"/>
    <cellStyle name="Followed Hyperlink" xfId="16474" builtinId="9" hidden="1"/>
    <cellStyle name="Followed Hyperlink" xfId="16476" builtinId="9" hidden="1"/>
    <cellStyle name="Followed Hyperlink" xfId="16478" builtinId="9" hidden="1"/>
    <cellStyle name="Followed Hyperlink" xfId="16480" builtinId="9" hidden="1"/>
    <cellStyle name="Followed Hyperlink" xfId="16482" builtinId="9" hidden="1"/>
    <cellStyle name="Followed Hyperlink" xfId="16484" builtinId="9" hidden="1"/>
    <cellStyle name="Followed Hyperlink" xfId="16489" builtinId="9" hidden="1"/>
    <cellStyle name="Followed Hyperlink" xfId="16491" builtinId="9" hidden="1"/>
    <cellStyle name="Followed Hyperlink" xfId="16493" builtinId="9" hidden="1"/>
    <cellStyle name="Followed Hyperlink" xfId="16495" builtinId="9" hidden="1"/>
    <cellStyle name="Followed Hyperlink" xfId="16497" builtinId="9" hidden="1"/>
    <cellStyle name="Followed Hyperlink" xfId="16499" builtinId="9" hidden="1"/>
    <cellStyle name="Followed Hyperlink" xfId="16501" builtinId="9" hidden="1"/>
    <cellStyle name="Followed Hyperlink" xfId="16503" builtinId="9" hidden="1"/>
    <cellStyle name="Followed Hyperlink" xfId="16505" builtinId="9" hidden="1"/>
    <cellStyle name="Followed Hyperlink" xfId="16507" builtinId="9" hidden="1"/>
    <cellStyle name="Followed Hyperlink" xfId="16509" builtinId="9" hidden="1"/>
    <cellStyle name="Followed Hyperlink" xfId="16511" builtinId="9" hidden="1"/>
    <cellStyle name="Followed Hyperlink" xfId="16513" builtinId="9" hidden="1"/>
    <cellStyle name="Followed Hyperlink" xfId="16515" builtinId="9" hidden="1"/>
    <cellStyle name="Followed Hyperlink" xfId="16517" builtinId="9" hidden="1"/>
    <cellStyle name="Followed Hyperlink" xfId="16519" builtinId="9" hidden="1"/>
    <cellStyle name="Followed Hyperlink" xfId="16521" builtinId="9" hidden="1"/>
    <cellStyle name="Followed Hyperlink" xfId="16523" builtinId="9" hidden="1"/>
    <cellStyle name="Followed Hyperlink" xfId="16525" builtinId="9" hidden="1"/>
    <cellStyle name="Followed Hyperlink" xfId="16527" builtinId="9" hidden="1"/>
    <cellStyle name="Followed Hyperlink" xfId="16529" builtinId="9" hidden="1"/>
    <cellStyle name="Followed Hyperlink" xfId="16531" builtinId="9" hidden="1"/>
    <cellStyle name="Followed Hyperlink" xfId="16533" builtinId="9" hidden="1"/>
    <cellStyle name="Followed Hyperlink" xfId="16535" builtinId="9" hidden="1"/>
    <cellStyle name="Followed Hyperlink" xfId="16537" builtinId="9" hidden="1"/>
    <cellStyle name="Followed Hyperlink" xfId="16539" builtinId="9" hidden="1"/>
    <cellStyle name="Followed Hyperlink" xfId="16541" builtinId="9" hidden="1"/>
    <cellStyle name="Followed Hyperlink" xfId="16543" builtinId="9" hidden="1"/>
    <cellStyle name="Followed Hyperlink" xfId="16545" builtinId="9" hidden="1"/>
    <cellStyle name="Followed Hyperlink" xfId="16547" builtinId="9" hidden="1"/>
    <cellStyle name="Followed Hyperlink" xfId="16549" builtinId="9" hidden="1"/>
    <cellStyle name="Followed Hyperlink" xfId="16551" builtinId="9" hidden="1"/>
    <cellStyle name="Followed Hyperlink" xfId="16553" builtinId="9" hidden="1"/>
    <cellStyle name="Followed Hyperlink" xfId="16555" builtinId="9" hidden="1"/>
    <cellStyle name="Followed Hyperlink" xfId="16557" builtinId="9" hidden="1"/>
    <cellStyle name="Followed Hyperlink" xfId="16559" builtinId="9" hidden="1"/>
    <cellStyle name="Followed Hyperlink" xfId="16561" builtinId="9" hidden="1"/>
    <cellStyle name="Followed Hyperlink" xfId="16563" builtinId="9" hidden="1"/>
    <cellStyle name="Followed Hyperlink" xfId="16565" builtinId="9" hidden="1"/>
    <cellStyle name="Followed Hyperlink" xfId="16567" builtinId="9" hidden="1"/>
    <cellStyle name="Followed Hyperlink" xfId="16569" builtinId="9" hidden="1"/>
    <cellStyle name="Followed Hyperlink" xfId="16571" builtinId="9" hidden="1"/>
    <cellStyle name="Followed Hyperlink" xfId="16573" builtinId="9" hidden="1"/>
    <cellStyle name="Followed Hyperlink" xfId="16575" builtinId="9" hidden="1"/>
    <cellStyle name="Followed Hyperlink" xfId="16577" builtinId="9" hidden="1"/>
    <cellStyle name="Followed Hyperlink" xfId="16579" builtinId="9" hidden="1"/>
    <cellStyle name="Followed Hyperlink" xfId="16581" builtinId="9" hidden="1"/>
    <cellStyle name="Followed Hyperlink" xfId="16583" builtinId="9" hidden="1"/>
    <cellStyle name="Followed Hyperlink" xfId="16585" builtinId="9" hidden="1"/>
    <cellStyle name="Followed Hyperlink" xfId="16587" builtinId="9" hidden="1"/>
    <cellStyle name="Followed Hyperlink" xfId="16589" builtinId="9" hidden="1"/>
    <cellStyle name="Followed Hyperlink" xfId="16591" builtinId="9" hidden="1"/>
    <cellStyle name="Followed Hyperlink" xfId="16593" builtinId="9" hidden="1"/>
    <cellStyle name="Followed Hyperlink" xfId="16595" builtinId="9" hidden="1"/>
    <cellStyle name="Followed Hyperlink" xfId="16597" builtinId="9" hidden="1"/>
    <cellStyle name="Followed Hyperlink" xfId="16599" builtinId="9" hidden="1"/>
    <cellStyle name="Followed Hyperlink" xfId="16601" builtinId="9" hidden="1"/>
    <cellStyle name="Followed Hyperlink" xfId="16603" builtinId="9" hidden="1"/>
    <cellStyle name="Followed Hyperlink" xfId="16605" builtinId="9" hidden="1"/>
    <cellStyle name="Followed Hyperlink" xfId="16607" builtinId="9" hidden="1"/>
    <cellStyle name="Followed Hyperlink" xfId="16609" builtinId="9" hidden="1"/>
    <cellStyle name="Followed Hyperlink" xfId="16614" builtinId="9" hidden="1"/>
    <cellStyle name="Followed Hyperlink" xfId="16615" builtinId="9" hidden="1"/>
    <cellStyle name="Followed Hyperlink" xfId="16616" builtinId="9" hidden="1"/>
    <cellStyle name="Followed Hyperlink" xfId="16617" builtinId="9" hidden="1"/>
    <cellStyle name="Followed Hyperlink" xfId="16618" builtinId="9" hidden="1"/>
    <cellStyle name="Followed Hyperlink" xfId="16619" builtinId="9" hidden="1"/>
    <cellStyle name="Followed Hyperlink" xfId="16620" builtinId="9" hidden="1"/>
    <cellStyle name="Followed Hyperlink" xfId="16621" builtinId="9" hidden="1"/>
    <cellStyle name="Followed Hyperlink" xfId="16622" builtinId="9" hidden="1"/>
    <cellStyle name="Followed Hyperlink" xfId="16623" builtinId="9" hidden="1"/>
    <cellStyle name="Followed Hyperlink" xfId="16624" builtinId="9" hidden="1"/>
    <cellStyle name="Followed Hyperlink" xfId="16625" builtinId="9" hidden="1"/>
    <cellStyle name="Followed Hyperlink" xfId="16626" builtinId="9" hidden="1"/>
    <cellStyle name="Followed Hyperlink" xfId="16627" builtinId="9" hidden="1"/>
    <cellStyle name="Followed Hyperlink" xfId="16628" builtinId="9" hidden="1"/>
    <cellStyle name="Followed Hyperlink" xfId="16629" builtinId="9" hidden="1"/>
    <cellStyle name="Followed Hyperlink" xfId="16630" builtinId="9" hidden="1"/>
    <cellStyle name="Followed Hyperlink" xfId="16631" builtinId="9" hidden="1"/>
    <cellStyle name="Followed Hyperlink" xfId="16632" builtinId="9" hidden="1"/>
    <cellStyle name="Followed Hyperlink" xfId="16633" builtinId="9" hidden="1"/>
    <cellStyle name="Followed Hyperlink" xfId="16634" builtinId="9" hidden="1"/>
    <cellStyle name="Followed Hyperlink" xfId="16635" builtinId="9" hidden="1"/>
    <cellStyle name="Followed Hyperlink" xfId="16636" builtinId="9" hidden="1"/>
    <cellStyle name="Followed Hyperlink" xfId="16637" builtinId="9" hidden="1"/>
    <cellStyle name="Followed Hyperlink" xfId="16638" builtinId="9" hidden="1"/>
    <cellStyle name="Followed Hyperlink" xfId="16639" builtinId="9" hidden="1"/>
    <cellStyle name="Followed Hyperlink" xfId="16640" builtinId="9" hidden="1"/>
    <cellStyle name="Followed Hyperlink" xfId="16641" builtinId="9" hidden="1"/>
    <cellStyle name="Followed Hyperlink" xfId="16642" builtinId="9" hidden="1"/>
    <cellStyle name="Followed Hyperlink" xfId="16643" builtinId="9" hidden="1"/>
    <cellStyle name="Followed Hyperlink" xfId="16644" builtinId="9" hidden="1"/>
    <cellStyle name="Followed Hyperlink" xfId="16645" builtinId="9" hidden="1"/>
    <cellStyle name="Followed Hyperlink" xfId="16646" builtinId="9" hidden="1"/>
    <cellStyle name="Followed Hyperlink" xfId="16647" builtinId="9" hidden="1"/>
    <cellStyle name="Followed Hyperlink" xfId="16648" builtinId="9" hidden="1"/>
    <cellStyle name="Followed Hyperlink" xfId="16649" builtinId="9" hidden="1"/>
    <cellStyle name="Followed Hyperlink" xfId="16650" builtinId="9" hidden="1"/>
    <cellStyle name="Followed Hyperlink" xfId="16651" builtinId="9" hidden="1"/>
    <cellStyle name="Followed Hyperlink" xfId="16652" builtinId="9" hidden="1"/>
    <cellStyle name="Followed Hyperlink" xfId="16653" builtinId="9" hidden="1"/>
    <cellStyle name="Followed Hyperlink" xfId="16654" builtinId="9" hidden="1"/>
    <cellStyle name="Followed Hyperlink" xfId="16655" builtinId="9" hidden="1"/>
    <cellStyle name="Followed Hyperlink" xfId="16656" builtinId="9" hidden="1"/>
    <cellStyle name="Followed Hyperlink" xfId="16657" builtinId="9" hidden="1"/>
    <cellStyle name="Followed Hyperlink" xfId="16658" builtinId="9" hidden="1"/>
    <cellStyle name="Followed Hyperlink" xfId="16659" builtinId="9" hidden="1"/>
    <cellStyle name="Followed Hyperlink" xfId="16660" builtinId="9" hidden="1"/>
    <cellStyle name="Followed Hyperlink" xfId="16661" builtinId="9" hidden="1"/>
    <cellStyle name="Followed Hyperlink" xfId="16662" builtinId="9" hidden="1"/>
    <cellStyle name="Followed Hyperlink" xfId="16663" builtinId="9" hidden="1"/>
    <cellStyle name="Followed Hyperlink" xfId="16664" builtinId="9" hidden="1"/>
    <cellStyle name="Followed Hyperlink" xfId="16665" builtinId="9" hidden="1"/>
    <cellStyle name="Followed Hyperlink" xfId="16666" builtinId="9" hidden="1"/>
    <cellStyle name="Followed Hyperlink" xfId="16667" builtinId="9" hidden="1"/>
    <cellStyle name="Followed Hyperlink" xfId="16668" builtinId="9" hidden="1"/>
    <cellStyle name="Followed Hyperlink" xfId="16669" builtinId="9" hidden="1"/>
    <cellStyle name="Followed Hyperlink" xfId="16670" builtinId="9" hidden="1"/>
    <cellStyle name="Followed Hyperlink" xfId="16671" builtinId="9" hidden="1"/>
    <cellStyle name="Followed Hyperlink" xfId="16672" builtinId="9" hidden="1"/>
    <cellStyle name="Followed Hyperlink" xfId="16673" builtinId="9" hidden="1"/>
    <cellStyle name="Followed Hyperlink" xfId="16674" builtinId="9" hidden="1"/>
    <cellStyle name="Followed Hyperlink" xfId="16675" builtinId="9" hidden="1"/>
    <cellStyle name="Followed Hyperlink" xfId="16676" builtinId="9" hidden="1"/>
    <cellStyle name="Followed Hyperlink" xfId="16677" builtinId="9" hidden="1"/>
    <cellStyle name="Followed Hyperlink" xfId="16678" builtinId="9" hidden="1"/>
    <cellStyle name="Followed Hyperlink" xfId="16679" builtinId="9" hidden="1"/>
    <cellStyle name="Followed Hyperlink" xfId="16680" builtinId="9" hidden="1"/>
    <cellStyle name="Followed Hyperlink" xfId="16681" builtinId="9" hidden="1"/>
    <cellStyle name="Followed Hyperlink" xfId="16682" builtinId="9" hidden="1"/>
    <cellStyle name="Followed Hyperlink" xfId="16684" builtinId="9" hidden="1"/>
    <cellStyle name="Followed Hyperlink" xfId="16686" builtinId="9" hidden="1"/>
    <cellStyle name="Followed Hyperlink" xfId="16688" builtinId="9" hidden="1"/>
    <cellStyle name="Followed Hyperlink" xfId="16690" builtinId="9" hidden="1"/>
    <cellStyle name="Followed Hyperlink" xfId="16692" builtinId="9" hidden="1"/>
    <cellStyle name="Followed Hyperlink" xfId="16694" builtinId="9" hidden="1"/>
    <cellStyle name="Followed Hyperlink" xfId="16696" builtinId="9" hidden="1"/>
    <cellStyle name="Followed Hyperlink" xfId="16698" builtinId="9" hidden="1"/>
    <cellStyle name="Followed Hyperlink" xfId="16702" builtinId="9" hidden="1"/>
    <cellStyle name="Followed Hyperlink" xfId="16704" builtinId="9" hidden="1"/>
    <cellStyle name="Followed Hyperlink" xfId="16706" builtinId="9" hidden="1"/>
    <cellStyle name="Followed Hyperlink" xfId="16708" builtinId="9" hidden="1"/>
    <cellStyle name="Followed Hyperlink" xfId="16710" builtinId="9" hidden="1"/>
    <cellStyle name="Followed Hyperlink" xfId="16712" builtinId="9" hidden="1"/>
    <cellStyle name="Followed Hyperlink" xfId="16714" builtinId="9" hidden="1"/>
    <cellStyle name="Followed Hyperlink" xfId="16716" builtinId="9" hidden="1"/>
    <cellStyle name="Followed Hyperlink" xfId="16718" builtinId="9" hidden="1"/>
    <cellStyle name="Followed Hyperlink" xfId="16720" builtinId="9" hidden="1"/>
    <cellStyle name="Followed Hyperlink" xfId="16722" builtinId="9" hidden="1"/>
    <cellStyle name="Followed Hyperlink" xfId="16724" builtinId="9" hidden="1"/>
    <cellStyle name="Followed Hyperlink" xfId="16726" builtinId="9" hidden="1"/>
    <cellStyle name="Followed Hyperlink" xfId="16728" builtinId="9" hidden="1"/>
    <cellStyle name="Followed Hyperlink" xfId="16730" builtinId="9" hidden="1"/>
    <cellStyle name="Followed Hyperlink" xfId="16732" builtinId="9" hidden="1"/>
    <cellStyle name="Followed Hyperlink" xfId="16734" builtinId="9" hidden="1"/>
    <cellStyle name="Followed Hyperlink" xfId="16736" builtinId="9" hidden="1"/>
    <cellStyle name="Followed Hyperlink" xfId="16738" builtinId="9" hidden="1"/>
    <cellStyle name="Followed Hyperlink" xfId="16740" builtinId="9" hidden="1"/>
    <cellStyle name="Followed Hyperlink" xfId="16742" builtinId="9" hidden="1"/>
    <cellStyle name="Followed Hyperlink" xfId="16744" builtinId="9" hidden="1"/>
    <cellStyle name="Followed Hyperlink" xfId="16746" builtinId="9" hidden="1"/>
    <cellStyle name="Followed Hyperlink" xfId="16748" builtinId="9" hidden="1"/>
    <cellStyle name="Followed Hyperlink" xfId="16750" builtinId="9" hidden="1"/>
    <cellStyle name="Followed Hyperlink" xfId="16752" builtinId="9" hidden="1"/>
    <cellStyle name="Followed Hyperlink" xfId="16754" builtinId="9" hidden="1"/>
    <cellStyle name="Followed Hyperlink" xfId="16756" builtinId="9" hidden="1"/>
    <cellStyle name="Followed Hyperlink" xfId="16758" builtinId="9" hidden="1"/>
    <cellStyle name="Followed Hyperlink" xfId="16760" builtinId="9" hidden="1"/>
    <cellStyle name="Followed Hyperlink" xfId="16762" builtinId="9" hidden="1"/>
    <cellStyle name="Followed Hyperlink" xfId="16764" builtinId="9" hidden="1"/>
    <cellStyle name="Followed Hyperlink" xfId="16766" builtinId="9" hidden="1"/>
    <cellStyle name="Followed Hyperlink" xfId="16768" builtinId="9" hidden="1"/>
    <cellStyle name="Followed Hyperlink" xfId="16770" builtinId="9" hidden="1"/>
    <cellStyle name="Followed Hyperlink" xfId="16772" builtinId="9" hidden="1"/>
    <cellStyle name="Followed Hyperlink" xfId="16774" builtinId="9" hidden="1"/>
    <cellStyle name="Followed Hyperlink" xfId="16776" builtinId="9" hidden="1"/>
    <cellStyle name="Followed Hyperlink" xfId="16778" builtinId="9" hidden="1"/>
    <cellStyle name="Followed Hyperlink" xfId="16780" builtinId="9" hidden="1"/>
    <cellStyle name="Followed Hyperlink" xfId="16782" builtinId="9" hidden="1"/>
    <cellStyle name="Followed Hyperlink" xfId="16784" builtinId="9" hidden="1"/>
    <cellStyle name="Followed Hyperlink" xfId="16786" builtinId="9" hidden="1"/>
    <cellStyle name="Followed Hyperlink" xfId="16788" builtinId="9" hidden="1"/>
    <cellStyle name="Followed Hyperlink" xfId="16790" builtinId="9" hidden="1"/>
    <cellStyle name="Followed Hyperlink" xfId="16792" builtinId="9" hidden="1"/>
    <cellStyle name="Followed Hyperlink" xfId="16794" builtinId="9" hidden="1"/>
    <cellStyle name="Followed Hyperlink" xfId="16796" builtinId="9" hidden="1"/>
    <cellStyle name="Followed Hyperlink" xfId="16798" builtinId="9" hidden="1"/>
    <cellStyle name="Followed Hyperlink" xfId="16800" builtinId="9" hidden="1"/>
    <cellStyle name="Followed Hyperlink" xfId="16802" builtinId="9" hidden="1"/>
    <cellStyle name="Followed Hyperlink" xfId="16804" builtinId="9" hidden="1"/>
    <cellStyle name="Followed Hyperlink" xfId="16806" builtinId="9" hidden="1"/>
    <cellStyle name="Followed Hyperlink" xfId="16808" builtinId="9" hidden="1"/>
    <cellStyle name="Followed Hyperlink" xfId="16810" builtinId="9" hidden="1"/>
    <cellStyle name="Followed Hyperlink" xfId="16812" builtinId="9" hidden="1"/>
    <cellStyle name="Followed Hyperlink" xfId="16814" builtinId="9" hidden="1"/>
    <cellStyle name="Followed Hyperlink" xfId="16816" builtinId="9" hidden="1"/>
    <cellStyle name="Followed Hyperlink" xfId="16818" builtinId="9" hidden="1"/>
    <cellStyle name="Followed Hyperlink" xfId="16820" builtinId="9" hidden="1"/>
    <cellStyle name="Followed Hyperlink" xfId="16822" builtinId="9" hidden="1"/>
    <cellStyle name="Followed Hyperlink" xfId="16829" builtinId="9" hidden="1"/>
    <cellStyle name="Followed Hyperlink" xfId="16830" builtinId="9" hidden="1"/>
    <cellStyle name="Followed Hyperlink" xfId="16831" builtinId="9" hidden="1"/>
    <cellStyle name="Followed Hyperlink" xfId="16832" builtinId="9" hidden="1"/>
    <cellStyle name="Followed Hyperlink" xfId="16833" builtinId="9" hidden="1"/>
    <cellStyle name="Followed Hyperlink" xfId="16834" builtinId="9" hidden="1"/>
    <cellStyle name="Followed Hyperlink" xfId="16835" builtinId="9" hidden="1"/>
    <cellStyle name="Followed Hyperlink" xfId="16836" builtinId="9" hidden="1"/>
    <cellStyle name="Followed Hyperlink" xfId="16837" builtinId="9" hidden="1"/>
    <cellStyle name="Followed Hyperlink" xfId="16838" builtinId="9" hidden="1"/>
    <cellStyle name="Followed Hyperlink" xfId="16839" builtinId="9" hidden="1"/>
    <cellStyle name="Followed Hyperlink" xfId="16840" builtinId="9" hidden="1"/>
    <cellStyle name="Followed Hyperlink" xfId="16841" builtinId="9" hidden="1"/>
    <cellStyle name="Followed Hyperlink" xfId="16842" builtinId="9" hidden="1"/>
    <cellStyle name="Followed Hyperlink" xfId="16843" builtinId="9" hidden="1"/>
    <cellStyle name="Followed Hyperlink" xfId="16844" builtinId="9" hidden="1"/>
    <cellStyle name="Followed Hyperlink" xfId="16845" builtinId="9" hidden="1"/>
    <cellStyle name="Followed Hyperlink" xfId="16846" builtinId="9" hidden="1"/>
    <cellStyle name="Followed Hyperlink" xfId="16847" builtinId="9" hidden="1"/>
    <cellStyle name="Followed Hyperlink" xfId="16848" builtinId="9" hidden="1"/>
    <cellStyle name="Followed Hyperlink" xfId="16849" builtinId="9" hidden="1"/>
    <cellStyle name="Followed Hyperlink" xfId="16850" builtinId="9" hidden="1"/>
    <cellStyle name="Followed Hyperlink" xfId="16851" builtinId="9" hidden="1"/>
    <cellStyle name="Followed Hyperlink" xfId="16852" builtinId="9" hidden="1"/>
    <cellStyle name="Followed Hyperlink" xfId="16853" builtinId="9" hidden="1"/>
    <cellStyle name="Followed Hyperlink" xfId="16854" builtinId="9" hidden="1"/>
    <cellStyle name="Followed Hyperlink" xfId="16855" builtinId="9" hidden="1"/>
    <cellStyle name="Followed Hyperlink" xfId="16856" builtinId="9" hidden="1"/>
    <cellStyle name="Followed Hyperlink" xfId="16857" builtinId="9" hidden="1"/>
    <cellStyle name="Followed Hyperlink" xfId="16858" builtinId="9" hidden="1"/>
    <cellStyle name="Followed Hyperlink" xfId="16859" builtinId="9" hidden="1"/>
    <cellStyle name="Followed Hyperlink" xfId="16860" builtinId="9" hidden="1"/>
    <cellStyle name="Followed Hyperlink" xfId="16861" builtinId="9" hidden="1"/>
    <cellStyle name="Followed Hyperlink" xfId="16862" builtinId="9" hidden="1"/>
    <cellStyle name="Followed Hyperlink" xfId="16863" builtinId="9" hidden="1"/>
    <cellStyle name="Followed Hyperlink" xfId="16864" builtinId="9" hidden="1"/>
    <cellStyle name="Followed Hyperlink" xfId="16865" builtinId="9" hidden="1"/>
    <cellStyle name="Followed Hyperlink" xfId="16866" builtinId="9" hidden="1"/>
    <cellStyle name="Followed Hyperlink" xfId="16867" builtinId="9" hidden="1"/>
    <cellStyle name="Followed Hyperlink" xfId="16868" builtinId="9" hidden="1"/>
    <cellStyle name="Followed Hyperlink" xfId="16869" builtinId="9" hidden="1"/>
    <cellStyle name="Followed Hyperlink" xfId="16870" builtinId="9" hidden="1"/>
    <cellStyle name="Followed Hyperlink" xfId="16871" builtinId="9" hidden="1"/>
    <cellStyle name="Followed Hyperlink" xfId="16872" builtinId="9" hidden="1"/>
    <cellStyle name="Followed Hyperlink" xfId="16873" builtinId="9" hidden="1"/>
    <cellStyle name="Followed Hyperlink" xfId="16874" builtinId="9" hidden="1"/>
    <cellStyle name="Followed Hyperlink" xfId="16875" builtinId="9" hidden="1"/>
    <cellStyle name="Followed Hyperlink" xfId="16876" builtinId="9" hidden="1"/>
    <cellStyle name="Followed Hyperlink" xfId="16877" builtinId="9" hidden="1"/>
    <cellStyle name="Followed Hyperlink" xfId="16878" builtinId="9" hidden="1"/>
    <cellStyle name="Followed Hyperlink" xfId="16879" builtinId="9" hidden="1"/>
    <cellStyle name="Followed Hyperlink" xfId="16880" builtinId="9" hidden="1"/>
    <cellStyle name="Followed Hyperlink" xfId="16881" builtinId="9" hidden="1"/>
    <cellStyle name="Followed Hyperlink" xfId="16882" builtinId="9" hidden="1"/>
    <cellStyle name="Followed Hyperlink" xfId="16883" builtinId="9" hidden="1"/>
    <cellStyle name="Followed Hyperlink" xfId="16884" builtinId="9" hidden="1"/>
    <cellStyle name="Followed Hyperlink" xfId="16885" builtinId="9" hidden="1"/>
    <cellStyle name="Followed Hyperlink" xfId="16886" builtinId="9" hidden="1"/>
    <cellStyle name="Followed Hyperlink" xfId="16887" builtinId="9" hidden="1"/>
    <cellStyle name="Followed Hyperlink" xfId="16888" builtinId="9" hidden="1"/>
    <cellStyle name="Followed Hyperlink" xfId="16889" builtinId="9" hidden="1"/>
    <cellStyle name="Followed Hyperlink" xfId="16890" builtinId="9" hidden="1"/>
    <cellStyle name="Followed Hyperlink" xfId="16891" builtinId="9" hidden="1"/>
    <cellStyle name="Followed Hyperlink" xfId="16892" builtinId="9" hidden="1"/>
    <cellStyle name="Followed Hyperlink" xfId="16893" builtinId="9" hidden="1"/>
    <cellStyle name="Followed Hyperlink" xfId="16894" builtinId="9" hidden="1"/>
    <cellStyle name="Followed Hyperlink" xfId="16895" builtinId="9" hidden="1"/>
    <cellStyle name="Followed Hyperlink" xfId="16896" builtinId="9" hidden="1"/>
    <cellStyle name="Followed Hyperlink" xfId="16897" builtinId="9" hidden="1"/>
    <cellStyle name="Followed Hyperlink" xfId="16899" builtinId="9" hidden="1"/>
    <cellStyle name="Followed Hyperlink" xfId="16901" builtinId="9" hidden="1"/>
    <cellStyle name="Followed Hyperlink" xfId="15177" builtinId="9" hidden="1"/>
    <cellStyle name="Followed Hyperlink" xfId="14958" builtinId="9" hidden="1"/>
    <cellStyle name="Followed Hyperlink" xfId="16465" builtinId="9" hidden="1"/>
    <cellStyle name="Followed Hyperlink" xfId="15830" builtinId="9" hidden="1"/>
    <cellStyle name="Followed Hyperlink" xfId="15395" builtinId="9" hidden="1"/>
    <cellStyle name="Followed Hyperlink" xfId="15174" builtinId="9" hidden="1"/>
    <cellStyle name="Followed Hyperlink" xfId="14955" builtinId="9" hidden="1"/>
    <cellStyle name="Followed Hyperlink" xfId="15903" builtinId="9" hidden="1"/>
    <cellStyle name="Followed Hyperlink" xfId="15469" builtinId="9" hidden="1"/>
    <cellStyle name="Followed Hyperlink" xfId="15029" builtinId="9" hidden="1"/>
    <cellStyle name="Followed Hyperlink" xfId="16467" builtinId="9" hidden="1"/>
    <cellStyle name="Followed Hyperlink" xfId="16486" builtinId="9" hidden="1"/>
    <cellStyle name="Followed Hyperlink" xfId="15703" builtinId="9" hidden="1"/>
    <cellStyle name="Followed Hyperlink" xfId="15267" builtinId="9" hidden="1"/>
    <cellStyle name="Followed Hyperlink" xfId="16699" builtinId="9" hidden="1"/>
    <cellStyle name="Followed Hyperlink" xfId="14417" builtinId="9" hidden="1"/>
    <cellStyle name="Followed Hyperlink" xfId="9242" builtinId="9" hidden="1"/>
    <cellStyle name="Followed Hyperlink" xfId="16463" builtinId="9" hidden="1"/>
    <cellStyle name="Followed Hyperlink" xfId="15827" builtinId="9" hidden="1"/>
    <cellStyle name="Followed Hyperlink" xfId="15392" builtinId="9" hidden="1"/>
    <cellStyle name="Followed Hyperlink" xfId="16823" builtinId="9" hidden="1"/>
    <cellStyle name="Followed Hyperlink" xfId="15175" builtinId="9" hidden="1"/>
    <cellStyle name="Followed Hyperlink" xfId="14956" builtinId="9" hidden="1"/>
    <cellStyle name="Followed Hyperlink" xfId="15904" builtinId="9" hidden="1"/>
    <cellStyle name="Followed Hyperlink" xfId="15470" builtinId="9" hidden="1"/>
    <cellStyle name="Followed Hyperlink" xfId="15030" builtinId="9" hidden="1"/>
    <cellStyle name="Followed Hyperlink" xfId="16468" builtinId="9" hidden="1"/>
    <cellStyle name="Followed Hyperlink" xfId="16485" builtinId="9" hidden="1"/>
    <cellStyle name="Followed Hyperlink" xfId="15921" builtinId="9" hidden="1"/>
    <cellStyle name="Followed Hyperlink" xfId="7387" builtinId="9" hidden="1"/>
    <cellStyle name="Followed Hyperlink" xfId="4491" builtinId="9" hidden="1"/>
    <cellStyle name="Followed Hyperlink" xfId="10321" builtinId="9" hidden="1"/>
    <cellStyle name="Followed Hyperlink" xfId="9853" builtinId="9" hidden="1"/>
    <cellStyle name="Followed Hyperlink" xfId="9376" builtinId="9" hidden="1"/>
    <cellStyle name="Followed Hyperlink" xfId="11137" builtinId="9" hidden="1"/>
    <cellStyle name="Followed Hyperlink" xfId="8110" builtinId="9" hidden="1"/>
    <cellStyle name="Followed Hyperlink" xfId="10751" builtinId="9" hidden="1"/>
    <cellStyle name="Followed Hyperlink" xfId="10088" builtinId="9" hidden="1"/>
    <cellStyle name="Followed Hyperlink" xfId="9616" builtinId="9" hidden="1"/>
    <cellStyle name="Followed Hyperlink" xfId="10322" builtinId="9" hidden="1"/>
    <cellStyle name="Followed Hyperlink" xfId="10911" builtinId="9" hidden="1"/>
    <cellStyle name="Followed Hyperlink" xfId="8111" builtinId="9" hidden="1"/>
    <cellStyle name="Followed Hyperlink" xfId="10161" builtinId="9" hidden="1"/>
    <cellStyle name="Followed Hyperlink" xfId="9690" builtinId="9" hidden="1"/>
    <cellStyle name="Followed Hyperlink" xfId="9212" builtinId="9" hidden="1"/>
    <cellStyle name="Followed Hyperlink" xfId="11386" builtinId="9" hidden="1"/>
    <cellStyle name="Followed Hyperlink" xfId="10753" builtinId="9" hidden="1"/>
    <cellStyle name="Followed Hyperlink" xfId="10783" builtinId="9" hidden="1"/>
    <cellStyle name="Followed Hyperlink" xfId="8527" builtinId="9" hidden="1"/>
    <cellStyle name="Followed Hyperlink" xfId="9720" builtinId="9" hidden="1"/>
    <cellStyle name="Followed Hyperlink" xfId="11388" builtinId="9" hidden="1"/>
    <cellStyle name="Followed Hyperlink" xfId="14383" builtinId="9" hidden="1"/>
    <cellStyle name="Followed Hyperlink" xfId="14542" builtinId="9" hidden="1"/>
    <cellStyle name="Followed Hyperlink" xfId="11401" builtinId="9" hidden="1"/>
    <cellStyle name="Followed Hyperlink" xfId="10087" builtinId="9" hidden="1"/>
    <cellStyle name="Followed Hyperlink" xfId="9004" builtinId="9" hidden="1"/>
    <cellStyle name="Followed Hyperlink" xfId="5712" builtinId="9" hidden="1"/>
    <cellStyle name="Followed Hyperlink" xfId="10748" builtinId="9" hidden="1"/>
    <cellStyle name="Followed Hyperlink" xfId="10320" builtinId="9" hidden="1"/>
    <cellStyle name="Followed Hyperlink" xfId="11400" builtinId="9" hidden="1"/>
    <cellStyle name="Followed Hyperlink" xfId="9614" builtinId="9" hidden="1"/>
    <cellStyle name="Followed Hyperlink" xfId="11136" builtinId="9" hidden="1"/>
    <cellStyle name="Followed Hyperlink" xfId="8109" builtinId="9" hidden="1"/>
    <cellStyle name="Followed Hyperlink" xfId="10316" builtinId="9" hidden="1"/>
    <cellStyle name="Followed Hyperlink" xfId="10079" builtinId="9" hidden="1"/>
    <cellStyle name="Followed Hyperlink" xfId="9847" builtinId="9" hidden="1"/>
    <cellStyle name="Followed Hyperlink" xfId="11131" builtinId="9" hidden="1"/>
    <cellStyle name="Followed Hyperlink" xfId="10906" builtinId="9" hidden="1"/>
    <cellStyle name="Followed Hyperlink" xfId="8104" builtinId="9" hidden="1"/>
    <cellStyle name="Followed Hyperlink" xfId="3909" builtinId="9" hidden="1"/>
    <cellStyle name="Followed Hyperlink" xfId="8999" builtinId="9" hidden="1"/>
    <cellStyle name="Followed Hyperlink" xfId="9691" builtinId="9" hidden="1"/>
    <cellStyle name="Followed Hyperlink" xfId="11373" builtinId="9" hidden="1"/>
    <cellStyle name="Followed Hyperlink" xfId="9213" builtinId="9" hidden="1"/>
    <cellStyle name="Followed Hyperlink" xfId="10754" builtinId="9" hidden="1"/>
    <cellStyle name="Followed Hyperlink" xfId="10782" builtinId="9" hidden="1"/>
    <cellStyle name="Followed Hyperlink" xfId="9949" builtinId="9" hidden="1"/>
    <cellStyle name="Followed Hyperlink" xfId="8518" builtinId="9" hidden="1"/>
    <cellStyle name="Followed Hyperlink" xfId="9719" builtinId="9" hidden="1"/>
    <cellStyle name="Followed Hyperlink" xfId="7381" builtinId="9" hidden="1"/>
    <cellStyle name="Followed Hyperlink" xfId="9240" builtinId="9" hidden="1"/>
    <cellStyle name="Followed Hyperlink" xfId="9003" builtinId="9" hidden="1"/>
    <cellStyle name="Followed Hyperlink" xfId="5359" builtinId="9" hidden="1"/>
    <cellStyle name="Followed Hyperlink" xfId="6761" builtinId="9" hidden="1"/>
    <cellStyle name="Followed Hyperlink" xfId="10313" builtinId="9" hidden="1"/>
    <cellStyle name="Followed Hyperlink" xfId="10073" builtinId="9" hidden="1"/>
    <cellStyle name="Followed Hyperlink" xfId="9605" builtinId="9" hidden="1"/>
    <cellStyle name="Followed Hyperlink" xfId="11128" builtinId="9" hidden="1"/>
    <cellStyle name="Followed Hyperlink" xfId="12576" builtinId="9" hidden="1"/>
    <cellStyle name="Followed Hyperlink" xfId="10744" builtinId="9" hidden="1"/>
    <cellStyle name="Followed Hyperlink" xfId="15615" builtinId="9" hidden="1"/>
    <cellStyle name="Followed Hyperlink" xfId="10080" builtinId="9" hidden="1"/>
    <cellStyle name="Followed Hyperlink" xfId="8526" builtinId="9" hidden="1"/>
    <cellStyle name="Followed Hyperlink" xfId="11132" builtinId="9" hidden="1"/>
    <cellStyle name="Followed Hyperlink" xfId="10907" builtinId="9" hidden="1"/>
    <cellStyle name="Followed Hyperlink" xfId="9132" builtinId="9" hidden="1"/>
    <cellStyle name="Followed Hyperlink" xfId="10163" builtinId="9" hidden="1"/>
    <cellStyle name="Followed Hyperlink" xfId="9692" builtinId="9" hidden="1"/>
    <cellStyle name="Followed Hyperlink" xfId="9448" builtinId="9" hidden="1"/>
    <cellStyle name="Followed Hyperlink" xfId="8549" builtinId="9" hidden="1"/>
    <cellStyle name="Followed Hyperlink" xfId="11374" builtinId="9" hidden="1"/>
    <cellStyle name="Followed Hyperlink" xfId="11378" builtinId="9" hidden="1"/>
    <cellStyle name="Followed Hyperlink" xfId="8516" builtinId="9" hidden="1"/>
    <cellStyle name="Followed Hyperlink" xfId="8535" builtinId="9" hidden="1"/>
    <cellStyle name="Followed Hyperlink" xfId="8508" builtinId="9" hidden="1"/>
    <cellStyle name="Followed Hyperlink" xfId="10187" builtinId="9" hidden="1"/>
    <cellStyle name="Followed Hyperlink" xfId="9948" builtinId="9" hidden="1"/>
    <cellStyle name="Followed Hyperlink" xfId="9479" builtinId="9" hidden="1"/>
    <cellStyle name="Followed Hyperlink" xfId="3953" builtinId="9" hidden="1"/>
    <cellStyle name="Followed Hyperlink" xfId="11001" builtinId="9" hidden="1"/>
    <cellStyle name="Followed Hyperlink" xfId="5110" builtinId="9" hidden="1"/>
    <cellStyle name="Followed Hyperlink" xfId="11397" builtinId="9" hidden="1"/>
    <cellStyle name="Followed Hyperlink" xfId="10739" builtinId="9" hidden="1"/>
    <cellStyle name="Followed Hyperlink" xfId="10074" builtinId="9" hidden="1"/>
    <cellStyle name="Followed Hyperlink" xfId="5466" builtinId="9" hidden="1"/>
    <cellStyle name="Followed Hyperlink" xfId="9365" builtinId="9" hidden="1"/>
    <cellStyle name="Followed Hyperlink" xfId="9127" builtinId="9" hidden="1"/>
    <cellStyle name="Followed Hyperlink" xfId="8097" builtinId="9" hidden="1"/>
    <cellStyle name="Followed Hyperlink" xfId="10317" builtinId="9" hidden="1"/>
    <cellStyle name="Followed Hyperlink" xfId="9849" builtinId="9" hidden="1"/>
    <cellStyle name="Followed Hyperlink" xfId="5111" builtinId="9" hidden="1"/>
    <cellStyle name="Followed Hyperlink" xfId="9371" builtinId="9" hidden="1"/>
    <cellStyle name="Followed Hyperlink" xfId="11402" builtinId="9" hidden="1"/>
    <cellStyle name="Followed Hyperlink" xfId="8106" builtinId="9" hidden="1"/>
    <cellStyle name="Followed Hyperlink" xfId="9924" builtinId="9" hidden="1"/>
    <cellStyle name="Followed Hyperlink" xfId="9455" builtinId="9" hidden="1"/>
    <cellStyle name="Followed Hyperlink" xfId="6193" builtinId="9" hidden="1"/>
    <cellStyle name="Followed Hyperlink" xfId="7377" builtinId="9" hidden="1"/>
    <cellStyle name="Followed Hyperlink" xfId="9001" builtinId="9" hidden="1"/>
    <cellStyle name="Followed Hyperlink" xfId="3907" builtinId="9" hidden="1"/>
    <cellStyle name="Followed Hyperlink" xfId="10741" builtinId="9" hidden="1"/>
    <cellStyle name="Followed Hyperlink" xfId="10076" builtinId="9" hidden="1"/>
    <cellStyle name="Followed Hyperlink" xfId="9606" builtinId="9" hidden="1"/>
    <cellStyle name="Followed Hyperlink" xfId="11424" builtinId="9" hidden="1"/>
    <cellStyle name="Followed Hyperlink" xfId="7551" builtinId="9" hidden="1"/>
    <cellStyle name="Followed Hyperlink" xfId="11421" builtinId="9" hidden="1"/>
    <cellStyle name="Followed Hyperlink" xfId="12342" builtinId="9" hidden="1"/>
    <cellStyle name="Followed Hyperlink" xfId="3950" builtinId="9" hidden="1"/>
    <cellStyle name="Followed Hyperlink" xfId="9129" builtinId="9" hidden="1"/>
    <cellStyle name="Followed Hyperlink" xfId="8101" builtinId="9" hidden="1"/>
    <cellStyle name="Followed Hyperlink" xfId="10318" builtinId="9" hidden="1"/>
    <cellStyle name="Followed Hyperlink" xfId="9850" builtinId="9" hidden="1"/>
    <cellStyle name="Followed Hyperlink" xfId="11134" builtinId="9" hidden="1"/>
    <cellStyle name="Followed Hyperlink" xfId="8801" builtinId="9" hidden="1"/>
    <cellStyle name="Followed Hyperlink" xfId="11398" builtinId="9" hidden="1"/>
    <cellStyle name="Followed Hyperlink" xfId="8107" builtinId="9" hidden="1"/>
    <cellStyle name="Followed Hyperlink" xfId="9925" builtinId="9" hidden="1"/>
    <cellStyle name="Followed Hyperlink" xfId="9456" builtinId="9" hidden="1"/>
    <cellStyle name="Followed Hyperlink" xfId="8537" builtinId="9" hidden="1"/>
    <cellStyle name="Followed Hyperlink" xfId="3793" builtinId="9" hidden="1"/>
    <cellStyle name="Followed Hyperlink" xfId="8782" builtinId="9" hidden="1"/>
    <cellStyle name="Followed Hyperlink" xfId="10185" builtinId="9" hidden="1"/>
    <cellStyle name="Followed Hyperlink" xfId="9716" builtinId="9" hidden="1"/>
    <cellStyle name="Followed Hyperlink" xfId="9237" builtinId="9" hidden="1"/>
    <cellStyle name="Followed Hyperlink" xfId="9000" builtinId="9" hidden="1"/>
    <cellStyle name="Followed Hyperlink" xfId="11396" builtinId="9" hidden="1"/>
    <cellStyle name="Followed Hyperlink" xfId="8501" builtinId="9" hidden="1"/>
    <cellStyle name="Followed Hyperlink" xfId="9944" builtinId="9" hidden="1"/>
    <cellStyle name="Followed Hyperlink" xfId="9138" builtinId="9" hidden="1"/>
    <cellStyle name="Followed Hyperlink" xfId="10778" builtinId="9" hidden="1"/>
    <cellStyle name="Followed Hyperlink" xfId="9373" builtinId="9" hidden="1"/>
    <cellStyle name="Followed Hyperlink" xfId="10083" builtinId="9" hidden="1"/>
    <cellStyle name="Followed Hyperlink" xfId="11390" builtinId="9" hidden="1"/>
    <cellStyle name="Followed Hyperlink" xfId="16902" builtinId="9" hidden="1"/>
    <cellStyle name="Followed Hyperlink" xfId="16903" builtinId="9" hidden="1"/>
    <cellStyle name="Followed Hyperlink" xfId="16904" builtinId="9" hidden="1"/>
    <cellStyle name="Followed Hyperlink" xfId="16906" builtinId="9" hidden="1"/>
    <cellStyle name="Followed Hyperlink" xfId="16908" builtinId="9" hidden="1"/>
    <cellStyle name="Followed Hyperlink" xfId="16910" builtinId="9" hidden="1"/>
    <cellStyle name="Followed Hyperlink" xfId="16912" builtinId="9" hidden="1"/>
    <cellStyle name="Followed Hyperlink" xfId="16914" builtinId="9" hidden="1"/>
    <cellStyle name="Followed Hyperlink" xfId="16916" builtinId="9" hidden="1"/>
    <cellStyle name="Followed Hyperlink" xfId="16918" builtinId="9" hidden="1"/>
    <cellStyle name="Followed Hyperlink" xfId="16920" builtinId="9" hidden="1"/>
    <cellStyle name="Followed Hyperlink" xfId="16922" builtinId="9" hidden="1"/>
    <cellStyle name="Followed Hyperlink" xfId="16924" builtinId="9" hidden="1"/>
    <cellStyle name="Followed Hyperlink" xfId="16926" builtinId="9" hidden="1"/>
    <cellStyle name="Followed Hyperlink" xfId="16928" builtinId="9" hidden="1"/>
    <cellStyle name="Followed Hyperlink" xfId="16930" builtinId="9" hidden="1"/>
    <cellStyle name="Followed Hyperlink" xfId="16932" builtinId="9" hidden="1"/>
    <cellStyle name="Followed Hyperlink" xfId="16934" builtinId="9" hidden="1"/>
    <cellStyle name="Followed Hyperlink" xfId="16936" builtinId="9" hidden="1"/>
    <cellStyle name="Followed Hyperlink" xfId="16938" builtinId="9" hidden="1"/>
    <cellStyle name="Followed Hyperlink" xfId="16940" builtinId="9" hidden="1"/>
    <cellStyle name="Followed Hyperlink" xfId="16942" builtinId="9" hidden="1"/>
    <cellStyle name="Followed Hyperlink" xfId="16944" builtinId="9" hidden="1"/>
    <cellStyle name="Followed Hyperlink" xfId="16946" builtinId="9" hidden="1"/>
    <cellStyle name="Followed Hyperlink" xfId="16948" builtinId="9" hidden="1"/>
    <cellStyle name="Followed Hyperlink" xfId="16950" builtinId="9" hidden="1"/>
    <cellStyle name="Followed Hyperlink" xfId="16952" builtinId="9" hidden="1"/>
    <cellStyle name="Followed Hyperlink" xfId="16954" builtinId="9" hidden="1"/>
    <cellStyle name="Followed Hyperlink" xfId="16956" builtinId="9" hidden="1"/>
    <cellStyle name="Followed Hyperlink" xfId="16958" builtinId="9" hidden="1"/>
    <cellStyle name="Followed Hyperlink" xfId="16960" builtinId="9" hidden="1"/>
    <cellStyle name="Followed Hyperlink" xfId="16962" builtinId="9" hidden="1"/>
    <cellStyle name="Followed Hyperlink" xfId="16964" builtinId="9" hidden="1"/>
    <cellStyle name="Followed Hyperlink" xfId="16966" builtinId="9" hidden="1"/>
    <cellStyle name="Followed Hyperlink" xfId="16968" builtinId="9" hidden="1"/>
    <cellStyle name="Followed Hyperlink" xfId="16970" builtinId="9" hidden="1"/>
    <cellStyle name="Followed Hyperlink" xfId="16972" builtinId="9" hidden="1"/>
    <cellStyle name="Followed Hyperlink" xfId="16974" builtinId="9" hidden="1"/>
    <cellStyle name="Followed Hyperlink" xfId="16976" builtinId="9" hidden="1"/>
    <cellStyle name="Followed Hyperlink" xfId="16978" builtinId="9" hidden="1"/>
    <cellStyle name="Followed Hyperlink" xfId="16980" builtinId="9" hidden="1"/>
    <cellStyle name="Followed Hyperlink" xfId="16982" builtinId="9" hidden="1"/>
    <cellStyle name="Followed Hyperlink" xfId="16984" builtinId="9" hidden="1"/>
    <cellStyle name="Followed Hyperlink" xfId="16986" builtinId="9" hidden="1"/>
    <cellStyle name="Followed Hyperlink" xfId="16988" builtinId="9" hidden="1"/>
    <cellStyle name="Followed Hyperlink" xfId="16990" builtinId="9" hidden="1"/>
    <cellStyle name="Followed Hyperlink" xfId="16992" builtinId="9" hidden="1"/>
    <cellStyle name="Followed Hyperlink" xfId="16994" builtinId="9" hidden="1"/>
    <cellStyle name="Followed Hyperlink" xfId="16996" builtinId="9" hidden="1"/>
    <cellStyle name="Followed Hyperlink" xfId="16998" builtinId="9" hidden="1"/>
    <cellStyle name="Followed Hyperlink" xfId="17000" builtinId="9" hidden="1"/>
    <cellStyle name="Followed Hyperlink" xfId="17002" builtinId="9" hidden="1"/>
    <cellStyle name="Followed Hyperlink" xfId="17004" builtinId="9" hidden="1"/>
    <cellStyle name="Followed Hyperlink" xfId="17006" builtinId="9" hidden="1"/>
    <cellStyle name="Followed Hyperlink" xfId="17008" builtinId="9" hidden="1"/>
    <cellStyle name="Followed Hyperlink" xfId="17010" builtinId="9" hidden="1"/>
    <cellStyle name="Followed Hyperlink" xfId="17012" builtinId="9" hidden="1"/>
    <cellStyle name="Followed Hyperlink" xfId="17014" builtinId="9" hidden="1"/>
    <cellStyle name="Followed Hyperlink" xfId="17016" builtinId="9" hidden="1"/>
    <cellStyle name="Followed Hyperlink" xfId="17018" builtinId="9" hidden="1"/>
    <cellStyle name="Followed Hyperlink" xfId="17020" builtinId="9" hidden="1"/>
    <cellStyle name="Followed Hyperlink" xfId="17022" builtinId="9" hidden="1"/>
    <cellStyle name="Followed Hyperlink" xfId="17024" builtinId="9" hidden="1"/>
    <cellStyle name="Followed Hyperlink" xfId="17026" builtinId="9" hidden="1"/>
    <cellStyle name="Followed Hyperlink" xfId="17028" builtinId="9" hidden="1"/>
    <cellStyle name="Followed Hyperlink" xfId="17032" builtinId="9" hidden="1"/>
    <cellStyle name="Followed Hyperlink" xfId="17033" builtinId="9" hidden="1"/>
    <cellStyle name="Followed Hyperlink" xfId="17034" builtinId="9" hidden="1"/>
    <cellStyle name="Followed Hyperlink" xfId="17035" builtinId="9" hidden="1"/>
    <cellStyle name="Followed Hyperlink" xfId="17036" builtinId="9" hidden="1"/>
    <cellStyle name="Followed Hyperlink" xfId="17037" builtinId="9" hidden="1"/>
    <cellStyle name="Followed Hyperlink" xfId="17038" builtinId="9" hidden="1"/>
    <cellStyle name="Followed Hyperlink" xfId="17039" builtinId="9" hidden="1"/>
    <cellStyle name="Followed Hyperlink" xfId="17040" builtinId="9" hidden="1"/>
    <cellStyle name="Followed Hyperlink" xfId="17041" builtinId="9" hidden="1"/>
    <cellStyle name="Followed Hyperlink" xfId="17042" builtinId="9" hidden="1"/>
    <cellStyle name="Followed Hyperlink" xfId="17043" builtinId="9" hidden="1"/>
    <cellStyle name="Followed Hyperlink" xfId="17044" builtinId="9" hidden="1"/>
    <cellStyle name="Followed Hyperlink" xfId="17045" builtinId="9" hidden="1"/>
    <cellStyle name="Followed Hyperlink" xfId="17046" builtinId="9" hidden="1"/>
    <cellStyle name="Followed Hyperlink" xfId="17047" builtinId="9" hidden="1"/>
    <cellStyle name="Followed Hyperlink" xfId="17048" builtinId="9" hidden="1"/>
    <cellStyle name="Followed Hyperlink" xfId="17049" builtinId="9" hidden="1"/>
    <cellStyle name="Followed Hyperlink" xfId="17050" builtinId="9" hidden="1"/>
    <cellStyle name="Followed Hyperlink" xfId="17051" builtinId="9" hidden="1"/>
    <cellStyle name="Followed Hyperlink" xfId="17052" builtinId="9" hidden="1"/>
    <cellStyle name="Followed Hyperlink" xfId="17053" builtinId="9" hidden="1"/>
    <cellStyle name="Followed Hyperlink" xfId="17054" builtinId="9" hidden="1"/>
    <cellStyle name="Followed Hyperlink" xfId="17055" builtinId="9" hidden="1"/>
    <cellStyle name="Followed Hyperlink" xfId="17056" builtinId="9" hidden="1"/>
    <cellStyle name="Followed Hyperlink" xfId="17057" builtinId="9" hidden="1"/>
    <cellStyle name="Followed Hyperlink" xfId="17058" builtinId="9" hidden="1"/>
    <cellStyle name="Followed Hyperlink" xfId="17059" builtinId="9" hidden="1"/>
    <cellStyle name="Followed Hyperlink" xfId="17060" builtinId="9" hidden="1"/>
    <cellStyle name="Followed Hyperlink" xfId="17061" builtinId="9" hidden="1"/>
    <cellStyle name="Followed Hyperlink" xfId="17062" builtinId="9" hidden="1"/>
    <cellStyle name="Followed Hyperlink" xfId="17063" builtinId="9" hidden="1"/>
    <cellStyle name="Followed Hyperlink" xfId="17064" builtinId="9" hidden="1"/>
    <cellStyle name="Followed Hyperlink" xfId="17065" builtinId="9" hidden="1"/>
    <cellStyle name="Followed Hyperlink" xfId="17066" builtinId="9" hidden="1"/>
    <cellStyle name="Followed Hyperlink" xfId="17067" builtinId="9" hidden="1"/>
    <cellStyle name="Followed Hyperlink" xfId="17068" builtinId="9" hidden="1"/>
    <cellStyle name="Followed Hyperlink" xfId="17069" builtinId="9" hidden="1"/>
    <cellStyle name="Followed Hyperlink" xfId="17070" builtinId="9" hidden="1"/>
    <cellStyle name="Followed Hyperlink" xfId="17071" builtinId="9" hidden="1"/>
    <cellStyle name="Followed Hyperlink" xfId="17072" builtinId="9" hidden="1"/>
    <cellStyle name="Followed Hyperlink" xfId="17073" builtinId="9" hidden="1"/>
    <cellStyle name="Followed Hyperlink" xfId="17074" builtinId="9" hidden="1"/>
    <cellStyle name="Followed Hyperlink" xfId="17075" builtinId="9" hidden="1"/>
    <cellStyle name="Followed Hyperlink" xfId="17076" builtinId="9" hidden="1"/>
    <cellStyle name="Followed Hyperlink" xfId="17077" builtinId="9" hidden="1"/>
    <cellStyle name="Followed Hyperlink" xfId="17078" builtinId="9" hidden="1"/>
    <cellStyle name="Followed Hyperlink" xfId="17079" builtinId="9" hidden="1"/>
    <cellStyle name="Followed Hyperlink" xfId="17080" builtinId="9" hidden="1"/>
    <cellStyle name="Followed Hyperlink" xfId="17081" builtinId="9" hidden="1"/>
    <cellStyle name="Followed Hyperlink" xfId="17082" builtinId="9" hidden="1"/>
    <cellStyle name="Followed Hyperlink" xfId="17083" builtinId="9" hidden="1"/>
    <cellStyle name="Followed Hyperlink" xfId="17084" builtinId="9" hidden="1"/>
    <cellStyle name="Followed Hyperlink" xfId="17085" builtinId="9" hidden="1"/>
    <cellStyle name="Followed Hyperlink" xfId="17086" builtinId="9" hidden="1"/>
    <cellStyle name="Followed Hyperlink" xfId="17087" builtinId="9" hidden="1"/>
    <cellStyle name="Followed Hyperlink" xfId="17088" builtinId="9" hidden="1"/>
    <cellStyle name="Followed Hyperlink" xfId="17089" builtinId="9" hidden="1"/>
    <cellStyle name="Followed Hyperlink" xfId="17090" builtinId="9" hidden="1"/>
    <cellStyle name="Followed Hyperlink" xfId="17091" builtinId="9" hidden="1"/>
    <cellStyle name="Followed Hyperlink" xfId="17092" builtinId="9" hidden="1"/>
    <cellStyle name="Followed Hyperlink" xfId="17093" builtinId="9" hidden="1"/>
    <cellStyle name="Followed Hyperlink" xfId="17094" builtinId="9" hidden="1"/>
    <cellStyle name="Followed Hyperlink" xfId="17095" builtinId="9" hidden="1"/>
    <cellStyle name="Followed Hyperlink" xfId="17096" builtinId="9" hidden="1"/>
    <cellStyle name="Followed Hyperlink" xfId="17097" builtinId="9" hidden="1"/>
    <cellStyle name="Followed Hyperlink" xfId="17098" builtinId="9" hidden="1"/>
    <cellStyle name="Followed Hyperlink" xfId="17099" builtinId="9" hidden="1"/>
    <cellStyle name="Followed Hyperlink" xfId="17100" builtinId="9" hidden="1"/>
    <cellStyle name="Followed Hyperlink" xfId="17102" builtinId="9" hidden="1"/>
    <cellStyle name="Followed Hyperlink" xfId="17104" builtinId="9" hidden="1"/>
    <cellStyle name="Followed Hyperlink" xfId="17106" builtinId="9" hidden="1"/>
    <cellStyle name="Followed Hyperlink" xfId="17108" builtinId="9" hidden="1"/>
    <cellStyle name="Followed Hyperlink" xfId="17110" builtinId="9" hidden="1"/>
    <cellStyle name="Followed Hyperlink" xfId="17112" builtinId="9" hidden="1"/>
    <cellStyle name="Followed Hyperlink" xfId="17114" builtinId="9" hidden="1"/>
    <cellStyle name="Followed Hyperlink" xfId="17116" builtinId="9" hidden="1"/>
    <cellStyle name="Followed Hyperlink" xfId="17118" builtinId="9" hidden="1"/>
    <cellStyle name="Followed Hyperlink" xfId="17120" builtinId="9" hidden="1"/>
    <cellStyle name="Followed Hyperlink" xfId="17122" builtinId="9" hidden="1"/>
    <cellStyle name="Followed Hyperlink" xfId="17124" builtinId="9" hidden="1"/>
    <cellStyle name="Followed Hyperlink" xfId="17126" builtinId="9" hidden="1"/>
    <cellStyle name="Followed Hyperlink" xfId="17128" builtinId="9" hidden="1"/>
    <cellStyle name="Followed Hyperlink" xfId="17130" builtinId="9" hidden="1"/>
    <cellStyle name="Followed Hyperlink" xfId="17132" builtinId="9" hidden="1"/>
    <cellStyle name="Followed Hyperlink" xfId="17134" builtinId="9" hidden="1"/>
    <cellStyle name="Followed Hyperlink" xfId="17136" builtinId="9" hidden="1"/>
    <cellStyle name="Followed Hyperlink" xfId="17138" builtinId="9" hidden="1"/>
    <cellStyle name="Followed Hyperlink" xfId="17140" builtinId="9" hidden="1"/>
    <cellStyle name="Followed Hyperlink" xfId="17142" builtinId="9" hidden="1"/>
    <cellStyle name="Followed Hyperlink" xfId="17144" builtinId="9" hidden="1"/>
    <cellStyle name="Followed Hyperlink" xfId="17146" builtinId="9" hidden="1"/>
    <cellStyle name="Followed Hyperlink" xfId="17148" builtinId="9" hidden="1"/>
    <cellStyle name="Followed Hyperlink" xfId="17150" builtinId="9" hidden="1"/>
    <cellStyle name="Followed Hyperlink" xfId="17152" builtinId="9" hidden="1"/>
    <cellStyle name="Followed Hyperlink" xfId="17154" builtinId="9" hidden="1"/>
    <cellStyle name="Followed Hyperlink" xfId="17156" builtinId="9" hidden="1"/>
    <cellStyle name="Followed Hyperlink" xfId="17158" builtinId="9" hidden="1"/>
    <cellStyle name="Followed Hyperlink" xfId="17160" builtinId="9" hidden="1"/>
    <cellStyle name="Followed Hyperlink" xfId="17162" builtinId="9" hidden="1"/>
    <cellStyle name="Followed Hyperlink" xfId="17164" builtinId="9" hidden="1"/>
    <cellStyle name="Followed Hyperlink" xfId="17166" builtinId="9" hidden="1"/>
    <cellStyle name="Followed Hyperlink" xfId="17168" builtinId="9" hidden="1"/>
    <cellStyle name="Followed Hyperlink" xfId="17170" builtinId="9" hidden="1"/>
    <cellStyle name="Followed Hyperlink" xfId="17172" builtinId="9" hidden="1"/>
    <cellStyle name="Followed Hyperlink" xfId="17174" builtinId="9" hidden="1"/>
    <cellStyle name="Followed Hyperlink" xfId="17176" builtinId="9" hidden="1"/>
    <cellStyle name="Followed Hyperlink" xfId="17178" builtinId="9" hidden="1"/>
    <cellStyle name="Followed Hyperlink" xfId="17180" builtinId="9" hidden="1"/>
    <cellStyle name="Followed Hyperlink" xfId="17182" builtinId="9" hidden="1"/>
    <cellStyle name="Followed Hyperlink" xfId="17184" builtinId="9" hidden="1"/>
    <cellStyle name="Followed Hyperlink" xfId="17186" builtinId="9" hidden="1"/>
    <cellStyle name="Followed Hyperlink" xfId="17188" builtinId="9" hidden="1"/>
    <cellStyle name="Followed Hyperlink" xfId="17190" builtinId="9" hidden="1"/>
    <cellStyle name="Followed Hyperlink" xfId="17192" builtinId="9" hidden="1"/>
    <cellStyle name="Followed Hyperlink" xfId="17194" builtinId="9" hidden="1"/>
    <cellStyle name="Followed Hyperlink" xfId="17196" builtinId="9" hidden="1"/>
    <cellStyle name="Followed Hyperlink" xfId="17198" builtinId="9" hidden="1"/>
    <cellStyle name="Followed Hyperlink" xfId="17200" builtinId="9" hidden="1"/>
    <cellStyle name="Followed Hyperlink" xfId="17202" builtinId="9" hidden="1"/>
    <cellStyle name="Followed Hyperlink" xfId="17204" builtinId="9" hidden="1"/>
    <cellStyle name="Followed Hyperlink" xfId="17206" builtinId="9" hidden="1"/>
    <cellStyle name="Followed Hyperlink" xfId="17208" builtinId="9" hidden="1"/>
    <cellStyle name="Followed Hyperlink" xfId="17210" builtinId="9" hidden="1"/>
    <cellStyle name="Followed Hyperlink" xfId="17212" builtinId="9" hidden="1"/>
    <cellStyle name="Followed Hyperlink" xfId="17214" builtinId="9" hidden="1"/>
    <cellStyle name="Followed Hyperlink" xfId="17216" builtinId="9" hidden="1"/>
    <cellStyle name="Followed Hyperlink" xfId="17218" builtinId="9" hidden="1"/>
    <cellStyle name="Followed Hyperlink" xfId="17220" builtinId="9" hidden="1"/>
    <cellStyle name="Followed Hyperlink" xfId="17222" builtinId="9" hidden="1"/>
    <cellStyle name="Followed Hyperlink" xfId="17224" builtinId="9" hidden="1"/>
    <cellStyle name="Followed Hyperlink" xfId="17226" builtinId="9" hidden="1"/>
    <cellStyle name="Followed Hyperlink" xfId="17228" builtinId="9" hidden="1"/>
    <cellStyle name="Followed Hyperlink" xfId="17230" builtinId="9" hidden="1"/>
    <cellStyle name="Followed Hyperlink" xfId="17232" builtinId="9" hidden="1"/>
    <cellStyle name="Followed Hyperlink" xfId="17234" builtinId="9" hidden="1"/>
    <cellStyle name="Followed Hyperlink" xfId="17236" builtinId="9" hidden="1"/>
    <cellStyle name="Followed Hyperlink" xfId="17238" builtinId="9" hidden="1"/>
    <cellStyle name="Followed Hyperlink" xfId="17239" builtinId="9" hidden="1"/>
    <cellStyle name="Followed Hyperlink" xfId="17240" builtinId="9" hidden="1"/>
    <cellStyle name="Followed Hyperlink" xfId="17241" builtinId="9" hidden="1"/>
    <cellStyle name="Followed Hyperlink" xfId="17242" builtinId="9" hidden="1"/>
    <cellStyle name="Followed Hyperlink" xfId="17243" builtinId="9" hidden="1"/>
    <cellStyle name="Followed Hyperlink" xfId="17244" builtinId="9" hidden="1"/>
    <cellStyle name="Followed Hyperlink" xfId="17245" builtinId="9" hidden="1"/>
    <cellStyle name="Followed Hyperlink" xfId="17246" builtinId="9" hidden="1"/>
    <cellStyle name="Followed Hyperlink" xfId="17247" builtinId="9" hidden="1"/>
    <cellStyle name="Followed Hyperlink" xfId="17248" builtinId="9" hidden="1"/>
    <cellStyle name="Followed Hyperlink" xfId="17249" builtinId="9" hidden="1"/>
    <cellStyle name="Followed Hyperlink" xfId="17250" builtinId="9" hidden="1"/>
    <cellStyle name="Followed Hyperlink" xfId="17251" builtinId="9" hidden="1"/>
    <cellStyle name="Followed Hyperlink" xfId="17252" builtinId="9" hidden="1"/>
    <cellStyle name="Followed Hyperlink" xfId="17253" builtinId="9" hidden="1"/>
    <cellStyle name="Followed Hyperlink" xfId="17254" builtinId="9" hidden="1"/>
    <cellStyle name="Followed Hyperlink" xfId="17255" builtinId="9" hidden="1"/>
    <cellStyle name="Followed Hyperlink" xfId="17256" builtinId="9" hidden="1"/>
    <cellStyle name="Followed Hyperlink" xfId="17257" builtinId="9" hidden="1"/>
    <cellStyle name="Followed Hyperlink" xfId="17258" builtinId="9" hidden="1"/>
    <cellStyle name="Followed Hyperlink" xfId="17259" builtinId="9" hidden="1"/>
    <cellStyle name="Followed Hyperlink" xfId="17260" builtinId="9" hidden="1"/>
    <cellStyle name="Followed Hyperlink" xfId="17261" builtinId="9" hidden="1"/>
    <cellStyle name="Followed Hyperlink" xfId="17262" builtinId="9" hidden="1"/>
    <cellStyle name="Followed Hyperlink" xfId="17263" builtinId="9" hidden="1"/>
    <cellStyle name="Followed Hyperlink" xfId="17264" builtinId="9" hidden="1"/>
    <cellStyle name="Followed Hyperlink" xfId="17265" builtinId="9" hidden="1"/>
    <cellStyle name="Followed Hyperlink" xfId="17266" builtinId="9" hidden="1"/>
    <cellStyle name="Followed Hyperlink" xfId="17267" builtinId="9" hidden="1"/>
    <cellStyle name="Followed Hyperlink" xfId="17268" builtinId="9" hidden="1"/>
    <cellStyle name="Followed Hyperlink" xfId="17269" builtinId="9" hidden="1"/>
    <cellStyle name="Followed Hyperlink" xfId="17270" builtinId="9" hidden="1"/>
    <cellStyle name="Followed Hyperlink" xfId="17271" builtinId="9" hidden="1"/>
    <cellStyle name="Followed Hyperlink" xfId="17272" builtinId="9" hidden="1"/>
    <cellStyle name="Followed Hyperlink" xfId="17273" builtinId="9" hidden="1"/>
    <cellStyle name="Followed Hyperlink" xfId="17274" builtinId="9" hidden="1"/>
    <cellStyle name="Followed Hyperlink" xfId="17275" builtinId="9" hidden="1"/>
    <cellStyle name="Followed Hyperlink" xfId="17276" builtinId="9" hidden="1"/>
    <cellStyle name="Followed Hyperlink" xfId="17277" builtinId="9" hidden="1"/>
    <cellStyle name="Followed Hyperlink" xfId="17278" builtinId="9" hidden="1"/>
    <cellStyle name="Followed Hyperlink" xfId="17279" builtinId="9" hidden="1"/>
    <cellStyle name="Followed Hyperlink" xfId="17280" builtinId="9" hidden="1"/>
    <cellStyle name="Followed Hyperlink" xfId="17281" builtinId="9" hidden="1"/>
    <cellStyle name="Followed Hyperlink" xfId="17282" builtinId="9" hidden="1"/>
    <cellStyle name="Followed Hyperlink" xfId="17283" builtinId="9" hidden="1"/>
    <cellStyle name="Followed Hyperlink" xfId="17284" builtinId="9" hidden="1"/>
    <cellStyle name="Followed Hyperlink" xfId="17285" builtinId="9" hidden="1"/>
    <cellStyle name="Followed Hyperlink" xfId="17286" builtinId="9" hidden="1"/>
    <cellStyle name="Followed Hyperlink" xfId="17287" builtinId="9" hidden="1"/>
    <cellStyle name="Followed Hyperlink" xfId="17288" builtinId="9" hidden="1"/>
    <cellStyle name="Followed Hyperlink" xfId="17289" builtinId="9" hidden="1"/>
    <cellStyle name="Followed Hyperlink" xfId="17290" builtinId="9" hidden="1"/>
    <cellStyle name="Followed Hyperlink" xfId="17291" builtinId="9" hidden="1"/>
    <cellStyle name="Followed Hyperlink" xfId="17292" builtinId="9" hidden="1"/>
    <cellStyle name="Followed Hyperlink" xfId="17293" builtinId="9" hidden="1"/>
    <cellStyle name="Followed Hyperlink" xfId="17294" builtinId="9" hidden="1"/>
    <cellStyle name="Followed Hyperlink" xfId="17295" builtinId="9" hidden="1"/>
    <cellStyle name="Followed Hyperlink" xfId="17296" builtinId="9" hidden="1"/>
    <cellStyle name="Followed Hyperlink" xfId="17297" builtinId="9" hidden="1"/>
    <cellStyle name="Followed Hyperlink" xfId="17298" builtinId="9" hidden="1"/>
    <cellStyle name="Followed Hyperlink" xfId="17299" builtinId="9" hidden="1"/>
    <cellStyle name="Followed Hyperlink" xfId="17300" builtinId="9" hidden="1"/>
    <cellStyle name="Followed Hyperlink" xfId="17301" builtinId="9" hidden="1"/>
    <cellStyle name="Followed Hyperlink" xfId="17302" builtinId="9" hidden="1"/>
    <cellStyle name="Followed Hyperlink" xfId="17303" builtinId="9" hidden="1"/>
    <cellStyle name="Followed Hyperlink" xfId="17304" builtinId="9" hidden="1"/>
    <cellStyle name="Followed Hyperlink" xfId="17305" builtinId="9" hidden="1"/>
    <cellStyle name="Followed Hyperlink" xfId="17306" builtinId="9" hidden="1"/>
    <cellStyle name="Followed Hyperlink" xfId="17307" builtinId="9" hidden="1"/>
    <cellStyle name="Followed Hyperlink" xfId="11385" builtinId="9" hidden="1"/>
    <cellStyle name="Followed Hyperlink" xfId="12088" builtinId="9" hidden="1"/>
    <cellStyle name="Followed Hyperlink" xfId="11391" builtinId="9" hidden="1"/>
    <cellStyle name="Followed Hyperlink" xfId="4499" builtinId="9" hidden="1"/>
    <cellStyle name="Followed Hyperlink" xfId="17029" builtinId="9" hidden="1"/>
    <cellStyle name="Followed Hyperlink" xfId="11404" builtinId="9" hidden="1"/>
    <cellStyle name="Followed Hyperlink" xfId="17308" builtinId="9" hidden="1"/>
    <cellStyle name="Followed Hyperlink" xfId="17310" builtinId="9" hidden="1"/>
    <cellStyle name="Followed Hyperlink" xfId="17312" builtinId="9" hidden="1"/>
    <cellStyle name="Followed Hyperlink" xfId="17314" builtinId="9" hidden="1"/>
    <cellStyle name="Followed Hyperlink" xfId="17316" builtinId="9" hidden="1"/>
    <cellStyle name="Followed Hyperlink" xfId="17318" builtinId="9" hidden="1"/>
    <cellStyle name="Followed Hyperlink" xfId="17320" builtinId="9" hidden="1"/>
    <cellStyle name="Followed Hyperlink" xfId="17322" builtinId="9" hidden="1"/>
    <cellStyle name="Followed Hyperlink" xfId="17324" builtinId="9" hidden="1"/>
    <cellStyle name="Followed Hyperlink" xfId="17326" builtinId="9" hidden="1"/>
    <cellStyle name="Followed Hyperlink" xfId="17328" builtinId="9" hidden="1"/>
    <cellStyle name="Followed Hyperlink" xfId="17330" builtinId="9" hidden="1"/>
    <cellStyle name="Followed Hyperlink" xfId="17332" builtinId="9" hidden="1"/>
    <cellStyle name="Followed Hyperlink" xfId="17334" builtinId="9" hidden="1"/>
    <cellStyle name="Followed Hyperlink" xfId="17336" builtinId="9" hidden="1"/>
    <cellStyle name="Followed Hyperlink" xfId="17338" builtinId="9" hidden="1"/>
    <cellStyle name="Followed Hyperlink" xfId="17340" builtinId="9" hidden="1"/>
    <cellStyle name="Followed Hyperlink" xfId="17342" builtinId="9" hidden="1"/>
    <cellStyle name="Followed Hyperlink" xfId="17344" builtinId="9" hidden="1"/>
    <cellStyle name="Followed Hyperlink" xfId="17346" builtinId="9" hidden="1"/>
    <cellStyle name="Followed Hyperlink" xfId="17348" builtinId="9" hidden="1"/>
    <cellStyle name="Followed Hyperlink" xfId="17350" builtinId="9" hidden="1"/>
    <cellStyle name="Followed Hyperlink" xfId="17352" builtinId="9" hidden="1"/>
    <cellStyle name="Followed Hyperlink" xfId="17354" builtinId="9" hidden="1"/>
    <cellStyle name="Followed Hyperlink" xfId="17356" builtinId="9" hidden="1"/>
    <cellStyle name="Followed Hyperlink" xfId="17358" builtinId="9" hidden="1"/>
    <cellStyle name="Followed Hyperlink" xfId="17360" builtinId="9" hidden="1"/>
    <cellStyle name="Followed Hyperlink" xfId="17362" builtinId="9" hidden="1"/>
    <cellStyle name="Followed Hyperlink" xfId="17364" builtinId="9" hidden="1"/>
    <cellStyle name="Followed Hyperlink" xfId="17366" builtinId="9" hidden="1"/>
    <cellStyle name="Followed Hyperlink" xfId="17368" builtinId="9" hidden="1"/>
    <cellStyle name="Followed Hyperlink" xfId="17370" builtinId="9" hidden="1"/>
    <cellStyle name="Followed Hyperlink" xfId="17372" builtinId="9" hidden="1"/>
    <cellStyle name="Followed Hyperlink" xfId="17374" builtinId="9" hidden="1"/>
    <cellStyle name="Followed Hyperlink" xfId="17376" builtinId="9" hidden="1"/>
    <cellStyle name="Followed Hyperlink" xfId="17378" builtinId="9" hidden="1"/>
    <cellStyle name="Followed Hyperlink" xfId="17380" builtinId="9" hidden="1"/>
    <cellStyle name="Followed Hyperlink" xfId="17382" builtinId="9" hidden="1"/>
    <cellStyle name="Followed Hyperlink" xfId="17384" builtinId="9" hidden="1"/>
    <cellStyle name="Followed Hyperlink" xfId="17386" builtinId="9" hidden="1"/>
    <cellStyle name="Followed Hyperlink" xfId="17388" builtinId="9" hidden="1"/>
    <cellStyle name="Followed Hyperlink" xfId="17390" builtinId="9" hidden="1"/>
    <cellStyle name="Followed Hyperlink" xfId="17392" builtinId="9" hidden="1"/>
    <cellStyle name="Followed Hyperlink" xfId="17394" builtinId="9" hidden="1"/>
    <cellStyle name="Followed Hyperlink" xfId="17396" builtinId="9" hidden="1"/>
    <cellStyle name="Followed Hyperlink" xfId="17398" builtinId="9" hidden="1"/>
    <cellStyle name="Followed Hyperlink" xfId="17400" builtinId="9" hidden="1"/>
    <cellStyle name="Followed Hyperlink" xfId="17402" builtinId="9" hidden="1"/>
    <cellStyle name="Followed Hyperlink" xfId="17404" builtinId="9" hidden="1"/>
    <cellStyle name="Followed Hyperlink" xfId="17406" builtinId="9" hidden="1"/>
    <cellStyle name="Followed Hyperlink" xfId="17408" builtinId="9" hidden="1"/>
    <cellStyle name="Followed Hyperlink" xfId="17410" builtinId="9" hidden="1"/>
    <cellStyle name="Followed Hyperlink" xfId="17412" builtinId="9" hidden="1"/>
    <cellStyle name="Followed Hyperlink" xfId="17414" builtinId="9" hidden="1"/>
    <cellStyle name="Followed Hyperlink" xfId="17416" builtinId="9" hidden="1"/>
    <cellStyle name="Followed Hyperlink" xfId="17418" builtinId="9" hidden="1"/>
    <cellStyle name="Followed Hyperlink" xfId="17420" builtinId="9" hidden="1"/>
    <cellStyle name="Followed Hyperlink" xfId="17422" builtinId="9" hidden="1"/>
    <cellStyle name="Followed Hyperlink" xfId="17424" builtinId="9" hidden="1"/>
    <cellStyle name="Followed Hyperlink" xfId="17426" builtinId="9" hidden="1"/>
    <cellStyle name="Followed Hyperlink" xfId="17428" builtinId="9" hidden="1"/>
    <cellStyle name="Followed Hyperlink" xfId="17430" builtinId="9" hidden="1"/>
    <cellStyle name="Followed Hyperlink" xfId="17432" builtinId="9" hidden="1"/>
    <cellStyle name="Followed Hyperlink" xfId="17435" builtinId="9" hidden="1"/>
    <cellStyle name="Followed Hyperlink" xfId="17436" builtinId="9" hidden="1"/>
    <cellStyle name="Followed Hyperlink" xfId="17437" builtinId="9" hidden="1"/>
    <cellStyle name="Followed Hyperlink" xfId="17438" builtinId="9" hidden="1"/>
    <cellStyle name="Followed Hyperlink" xfId="17439" builtinId="9" hidden="1"/>
    <cellStyle name="Followed Hyperlink" xfId="17440" builtinId="9" hidden="1"/>
    <cellStyle name="Followed Hyperlink" xfId="17441" builtinId="9" hidden="1"/>
    <cellStyle name="Followed Hyperlink" xfId="17442" builtinId="9" hidden="1"/>
    <cellStyle name="Followed Hyperlink" xfId="17443" builtinId="9" hidden="1"/>
    <cellStyle name="Followed Hyperlink" xfId="17444" builtinId="9" hidden="1"/>
    <cellStyle name="Followed Hyperlink" xfId="17445" builtinId="9" hidden="1"/>
    <cellStyle name="Followed Hyperlink" xfId="17446" builtinId="9" hidden="1"/>
    <cellStyle name="Followed Hyperlink" xfId="17447" builtinId="9" hidden="1"/>
    <cellStyle name="Followed Hyperlink" xfId="17448" builtinId="9" hidden="1"/>
    <cellStyle name="Followed Hyperlink" xfId="17449" builtinId="9" hidden="1"/>
    <cellStyle name="Followed Hyperlink" xfId="17450" builtinId="9" hidden="1"/>
    <cellStyle name="Followed Hyperlink" xfId="17451" builtinId="9" hidden="1"/>
    <cellStyle name="Followed Hyperlink" xfId="17452" builtinId="9" hidden="1"/>
    <cellStyle name="Followed Hyperlink" xfId="17453" builtinId="9" hidden="1"/>
    <cellStyle name="Followed Hyperlink" xfId="17454" builtinId="9" hidden="1"/>
    <cellStyle name="Followed Hyperlink" xfId="17455" builtinId="9" hidden="1"/>
    <cellStyle name="Followed Hyperlink" xfId="17456" builtinId="9" hidden="1"/>
    <cellStyle name="Followed Hyperlink" xfId="17457" builtinId="9" hidden="1"/>
    <cellStyle name="Followed Hyperlink" xfId="17458" builtinId="9" hidden="1"/>
    <cellStyle name="Followed Hyperlink" xfId="17459" builtinId="9" hidden="1"/>
    <cellStyle name="Followed Hyperlink" xfId="17460" builtinId="9" hidden="1"/>
    <cellStyle name="Followed Hyperlink" xfId="17461" builtinId="9" hidden="1"/>
    <cellStyle name="Followed Hyperlink" xfId="17462" builtinId="9" hidden="1"/>
    <cellStyle name="Followed Hyperlink" xfId="17463" builtinId="9" hidden="1"/>
    <cellStyle name="Followed Hyperlink" xfId="17464" builtinId="9" hidden="1"/>
    <cellStyle name="Followed Hyperlink" xfId="17465" builtinId="9" hidden="1"/>
    <cellStyle name="Followed Hyperlink" xfId="17466" builtinId="9" hidden="1"/>
    <cellStyle name="Followed Hyperlink" xfId="17467" builtinId="9" hidden="1"/>
    <cellStyle name="Followed Hyperlink" xfId="17468" builtinId="9" hidden="1"/>
    <cellStyle name="Followed Hyperlink" xfId="17469" builtinId="9" hidden="1"/>
    <cellStyle name="Followed Hyperlink" xfId="17470" builtinId="9" hidden="1"/>
    <cellStyle name="Followed Hyperlink" xfId="17471" builtinId="9" hidden="1"/>
    <cellStyle name="Followed Hyperlink" xfId="17472" builtinId="9" hidden="1"/>
    <cellStyle name="Followed Hyperlink" xfId="17473" builtinId="9" hidden="1"/>
    <cellStyle name="Followed Hyperlink" xfId="17474" builtinId="9" hidden="1"/>
    <cellStyle name="Followed Hyperlink" xfId="17475" builtinId="9" hidden="1"/>
    <cellStyle name="Followed Hyperlink" xfId="17476" builtinId="9" hidden="1"/>
    <cellStyle name="Followed Hyperlink" xfId="17477" builtinId="9" hidden="1"/>
    <cellStyle name="Followed Hyperlink" xfId="17478" builtinId="9" hidden="1"/>
    <cellStyle name="Followed Hyperlink" xfId="17479" builtinId="9" hidden="1"/>
    <cellStyle name="Followed Hyperlink" xfId="17480" builtinId="9" hidden="1"/>
    <cellStyle name="Followed Hyperlink" xfId="17481" builtinId="9" hidden="1"/>
    <cellStyle name="Followed Hyperlink" xfId="17482" builtinId="9" hidden="1"/>
    <cellStyle name="Followed Hyperlink" xfId="17483" builtinId="9" hidden="1"/>
    <cellStyle name="Followed Hyperlink" xfId="17484" builtinId="9" hidden="1"/>
    <cellStyle name="Followed Hyperlink" xfId="17485" builtinId="9" hidden="1"/>
    <cellStyle name="Followed Hyperlink" xfId="17486" builtinId="9" hidden="1"/>
    <cellStyle name="Followed Hyperlink" xfId="17487" builtinId="9" hidden="1"/>
    <cellStyle name="Followed Hyperlink" xfId="17488" builtinId="9" hidden="1"/>
    <cellStyle name="Followed Hyperlink" xfId="17489" builtinId="9" hidden="1"/>
    <cellStyle name="Followed Hyperlink" xfId="17490" builtinId="9" hidden="1"/>
    <cellStyle name="Followed Hyperlink" xfId="17491" builtinId="9" hidden="1"/>
    <cellStyle name="Followed Hyperlink" xfId="17492" builtinId="9" hidden="1"/>
    <cellStyle name="Followed Hyperlink" xfId="17493" builtinId="9" hidden="1"/>
    <cellStyle name="Followed Hyperlink" xfId="17494" builtinId="9" hidden="1"/>
    <cellStyle name="Followed Hyperlink" xfId="17495" builtinId="9" hidden="1"/>
    <cellStyle name="Followed Hyperlink" xfId="17496" builtinId="9" hidden="1"/>
    <cellStyle name="Followed Hyperlink" xfId="17497" builtinId="9" hidden="1"/>
    <cellStyle name="Followed Hyperlink" xfId="17498" builtinId="9" hidden="1"/>
    <cellStyle name="Followed Hyperlink" xfId="17499" builtinId="9" hidden="1"/>
    <cellStyle name="Followed Hyperlink" xfId="17500" builtinId="9" hidden="1"/>
    <cellStyle name="Followed Hyperlink" xfId="17501" builtinId="9" hidden="1"/>
    <cellStyle name="Followed Hyperlink" xfId="17502" builtinId="9" hidden="1"/>
    <cellStyle name="Followed Hyperlink" xfId="17503" builtinId="9" hidden="1"/>
    <cellStyle name="Followed Hyperlink" xfId="17505" builtinId="9" hidden="1"/>
    <cellStyle name="Followed Hyperlink" xfId="17507" builtinId="9" hidden="1"/>
    <cellStyle name="Followed Hyperlink" xfId="17509" builtinId="9" hidden="1"/>
    <cellStyle name="Followed Hyperlink" xfId="17511" builtinId="9" hidden="1"/>
    <cellStyle name="Followed Hyperlink" xfId="17513" builtinId="9" hidden="1"/>
    <cellStyle name="Followed Hyperlink" xfId="17515" builtinId="9" hidden="1"/>
    <cellStyle name="Followed Hyperlink" xfId="17517" builtinId="9" hidden="1"/>
    <cellStyle name="Followed Hyperlink" xfId="17519" builtinId="9" hidden="1"/>
    <cellStyle name="Followed Hyperlink" xfId="17521" builtinId="9" hidden="1"/>
    <cellStyle name="Followed Hyperlink" xfId="17523" builtinId="9" hidden="1"/>
    <cellStyle name="Followed Hyperlink" xfId="17525" builtinId="9" hidden="1"/>
    <cellStyle name="Followed Hyperlink" xfId="17527" builtinId="9" hidden="1"/>
    <cellStyle name="Followed Hyperlink" xfId="17529" builtinId="9" hidden="1"/>
    <cellStyle name="Followed Hyperlink" xfId="17531" builtinId="9" hidden="1"/>
    <cellStyle name="Followed Hyperlink" xfId="17533" builtinId="9" hidden="1"/>
    <cellStyle name="Followed Hyperlink" xfId="17535" builtinId="9" hidden="1"/>
    <cellStyle name="Followed Hyperlink" xfId="17537" builtinId="9" hidden="1"/>
    <cellStyle name="Followed Hyperlink" xfId="17539" builtinId="9" hidden="1"/>
    <cellStyle name="Followed Hyperlink" xfId="17541" builtinId="9" hidden="1"/>
    <cellStyle name="Followed Hyperlink" xfId="17543" builtinId="9" hidden="1"/>
    <cellStyle name="Followed Hyperlink" xfId="17545" builtinId="9" hidden="1"/>
    <cellStyle name="Followed Hyperlink" xfId="17547" builtinId="9" hidden="1"/>
    <cellStyle name="Followed Hyperlink" xfId="17549" builtinId="9" hidden="1"/>
    <cellStyle name="Followed Hyperlink" xfId="17551" builtinId="9" hidden="1"/>
    <cellStyle name="Followed Hyperlink" xfId="17553" builtinId="9" hidden="1"/>
    <cellStyle name="Followed Hyperlink" xfId="17555" builtinId="9" hidden="1"/>
    <cellStyle name="Followed Hyperlink" xfId="17557" builtinId="9" hidden="1"/>
    <cellStyle name="Followed Hyperlink" xfId="17559" builtinId="9" hidden="1"/>
    <cellStyle name="Followed Hyperlink" xfId="17561" builtinId="9" hidden="1"/>
    <cellStyle name="Followed Hyperlink" xfId="17563" builtinId="9" hidden="1"/>
    <cellStyle name="Followed Hyperlink" xfId="17565" builtinId="9" hidden="1"/>
    <cellStyle name="Followed Hyperlink" xfId="17567" builtinId="9" hidden="1"/>
    <cellStyle name="Followed Hyperlink" xfId="17569" builtinId="9" hidden="1"/>
    <cellStyle name="Followed Hyperlink" xfId="17571" builtinId="9" hidden="1"/>
    <cellStyle name="Followed Hyperlink" xfId="17573" builtinId="9" hidden="1"/>
    <cellStyle name="Followed Hyperlink" xfId="17575" builtinId="9" hidden="1"/>
    <cellStyle name="Followed Hyperlink" xfId="17577" builtinId="9" hidden="1"/>
    <cellStyle name="Followed Hyperlink" xfId="17579" builtinId="9" hidden="1"/>
    <cellStyle name="Followed Hyperlink" xfId="17581" builtinId="9" hidden="1"/>
    <cellStyle name="Followed Hyperlink" xfId="17583" builtinId="9" hidden="1"/>
    <cellStyle name="Followed Hyperlink" xfId="17585" builtinId="9" hidden="1"/>
    <cellStyle name="Followed Hyperlink" xfId="17587" builtinId="9" hidden="1"/>
    <cellStyle name="Followed Hyperlink" xfId="17589" builtinId="9" hidden="1"/>
    <cellStyle name="Followed Hyperlink" xfId="17591" builtinId="9" hidden="1"/>
    <cellStyle name="Followed Hyperlink" xfId="17593" builtinId="9" hidden="1"/>
    <cellStyle name="Followed Hyperlink" xfId="17595" builtinId="9" hidden="1"/>
    <cellStyle name="Followed Hyperlink" xfId="17597" builtinId="9" hidden="1"/>
    <cellStyle name="Followed Hyperlink" xfId="17599" builtinId="9" hidden="1"/>
    <cellStyle name="Followed Hyperlink" xfId="17601" builtinId="9" hidden="1"/>
    <cellStyle name="Followed Hyperlink" xfId="17603" builtinId="9" hidden="1"/>
    <cellStyle name="Followed Hyperlink" xfId="17605" builtinId="9" hidden="1"/>
    <cellStyle name="Followed Hyperlink" xfId="17607" builtinId="9" hidden="1"/>
    <cellStyle name="Followed Hyperlink" xfId="17609" builtinId="9" hidden="1"/>
    <cellStyle name="Followed Hyperlink" xfId="17611" builtinId="9" hidden="1"/>
    <cellStyle name="Followed Hyperlink" xfId="17613" builtinId="9" hidden="1"/>
    <cellStyle name="Followed Hyperlink" xfId="17615" builtinId="9" hidden="1"/>
    <cellStyle name="Followed Hyperlink" xfId="17617" builtinId="9" hidden="1"/>
    <cellStyle name="Followed Hyperlink" xfId="17619" builtinId="9" hidden="1"/>
    <cellStyle name="Followed Hyperlink" xfId="17621" builtinId="9" hidden="1"/>
    <cellStyle name="Followed Hyperlink" xfId="17623" builtinId="9" hidden="1"/>
    <cellStyle name="Followed Hyperlink" xfId="17625" builtinId="9" hidden="1"/>
    <cellStyle name="Followed Hyperlink" xfId="17627" builtinId="9" hidden="1"/>
    <cellStyle name="Followed Hyperlink" xfId="17629" builtinId="9" hidden="1"/>
    <cellStyle name="Followed Hyperlink" xfId="17631" builtinId="9" hidden="1"/>
    <cellStyle name="Followed Hyperlink" xfId="17633" builtinId="9" hidden="1"/>
    <cellStyle name="Followed Hyperlink" xfId="17635" builtinId="9" hidden="1"/>
    <cellStyle name="Followed Hyperlink" xfId="17637" builtinId="9" hidden="1"/>
    <cellStyle name="Followed Hyperlink" xfId="17639" builtinId="9" hidden="1"/>
    <cellStyle name="Followed Hyperlink" xfId="17641" builtinId="9" hidden="1"/>
    <cellStyle name="Followed Hyperlink" xfId="17644" builtinId="9" hidden="1"/>
    <cellStyle name="Followed Hyperlink" xfId="17645" builtinId="9" hidden="1"/>
    <cellStyle name="Followed Hyperlink" xfId="17646" builtinId="9" hidden="1"/>
    <cellStyle name="Followed Hyperlink" xfId="17647" builtinId="9" hidden="1"/>
    <cellStyle name="Followed Hyperlink" xfId="17648" builtinId="9" hidden="1"/>
    <cellStyle name="Followed Hyperlink" xfId="17649" builtinId="9" hidden="1"/>
    <cellStyle name="Followed Hyperlink" xfId="17650" builtinId="9" hidden="1"/>
    <cellStyle name="Followed Hyperlink" xfId="17651" builtinId="9" hidden="1"/>
    <cellStyle name="Followed Hyperlink" xfId="17652" builtinId="9" hidden="1"/>
    <cellStyle name="Followed Hyperlink" xfId="17653" builtinId="9" hidden="1"/>
    <cellStyle name="Followed Hyperlink" xfId="17654" builtinId="9" hidden="1"/>
    <cellStyle name="Followed Hyperlink" xfId="17655" builtinId="9" hidden="1"/>
    <cellStyle name="Followed Hyperlink" xfId="17656" builtinId="9" hidden="1"/>
    <cellStyle name="Followed Hyperlink" xfId="17657" builtinId="9" hidden="1"/>
    <cellStyle name="Followed Hyperlink" xfId="17658" builtinId="9" hidden="1"/>
    <cellStyle name="Followed Hyperlink" xfId="17659" builtinId="9" hidden="1"/>
    <cellStyle name="Followed Hyperlink" xfId="17660" builtinId="9" hidden="1"/>
    <cellStyle name="Followed Hyperlink" xfId="17661" builtinId="9" hidden="1"/>
    <cellStyle name="Followed Hyperlink" xfId="17662" builtinId="9" hidden="1"/>
    <cellStyle name="Followed Hyperlink" xfId="17663" builtinId="9" hidden="1"/>
    <cellStyle name="Followed Hyperlink" xfId="17664" builtinId="9" hidden="1"/>
    <cellStyle name="Followed Hyperlink" xfId="17665" builtinId="9" hidden="1"/>
    <cellStyle name="Followed Hyperlink" xfId="17666" builtinId="9" hidden="1"/>
    <cellStyle name="Followed Hyperlink" xfId="17667" builtinId="9" hidden="1"/>
    <cellStyle name="Followed Hyperlink" xfId="17668" builtinId="9" hidden="1"/>
    <cellStyle name="Followed Hyperlink" xfId="17669" builtinId="9" hidden="1"/>
    <cellStyle name="Followed Hyperlink" xfId="17670" builtinId="9" hidden="1"/>
    <cellStyle name="Followed Hyperlink" xfId="17671" builtinId="9" hidden="1"/>
    <cellStyle name="Followed Hyperlink" xfId="17672" builtinId="9" hidden="1"/>
    <cellStyle name="Followed Hyperlink" xfId="17673" builtinId="9" hidden="1"/>
    <cellStyle name="Followed Hyperlink" xfId="17674" builtinId="9" hidden="1"/>
    <cellStyle name="Followed Hyperlink" xfId="17675" builtinId="9" hidden="1"/>
    <cellStyle name="Followed Hyperlink" xfId="17676" builtinId="9" hidden="1"/>
    <cellStyle name="Followed Hyperlink" xfId="17677" builtinId="9" hidden="1"/>
    <cellStyle name="Followed Hyperlink" xfId="17678" builtinId="9" hidden="1"/>
    <cellStyle name="Followed Hyperlink" xfId="17679" builtinId="9" hidden="1"/>
    <cellStyle name="Followed Hyperlink" xfId="17680" builtinId="9" hidden="1"/>
    <cellStyle name="Followed Hyperlink" xfId="17681" builtinId="9" hidden="1"/>
    <cellStyle name="Followed Hyperlink" xfId="17682" builtinId="9" hidden="1"/>
    <cellStyle name="Followed Hyperlink" xfId="17683" builtinId="9" hidden="1"/>
    <cellStyle name="Followed Hyperlink" xfId="17684" builtinId="9" hidden="1"/>
    <cellStyle name="Followed Hyperlink" xfId="17685" builtinId="9" hidden="1"/>
    <cellStyle name="Followed Hyperlink" xfId="17686" builtinId="9" hidden="1"/>
    <cellStyle name="Followed Hyperlink" xfId="17687" builtinId="9" hidden="1"/>
    <cellStyle name="Followed Hyperlink" xfId="17688" builtinId="9" hidden="1"/>
    <cellStyle name="Followed Hyperlink" xfId="17689" builtinId="9" hidden="1"/>
    <cellStyle name="Followed Hyperlink" xfId="17690" builtinId="9" hidden="1"/>
    <cellStyle name="Followed Hyperlink" xfId="17691" builtinId="9" hidden="1"/>
    <cellStyle name="Followed Hyperlink" xfId="17692" builtinId="9" hidden="1"/>
    <cellStyle name="Followed Hyperlink" xfId="17693" builtinId="9" hidden="1"/>
    <cellStyle name="Followed Hyperlink" xfId="17694" builtinId="9" hidden="1"/>
    <cellStyle name="Followed Hyperlink" xfId="17695" builtinId="9" hidden="1"/>
    <cellStyle name="Followed Hyperlink" xfId="17696" builtinId="9" hidden="1"/>
    <cellStyle name="Followed Hyperlink" xfId="17697" builtinId="9" hidden="1"/>
    <cellStyle name="Followed Hyperlink" xfId="17698" builtinId="9" hidden="1"/>
    <cellStyle name="Followed Hyperlink" xfId="17699" builtinId="9" hidden="1"/>
    <cellStyle name="Followed Hyperlink" xfId="17700" builtinId="9" hidden="1"/>
    <cellStyle name="Followed Hyperlink" xfId="17701" builtinId="9" hidden="1"/>
    <cellStyle name="Followed Hyperlink" xfId="17702" builtinId="9" hidden="1"/>
    <cellStyle name="Followed Hyperlink" xfId="17703" builtinId="9" hidden="1"/>
    <cellStyle name="Followed Hyperlink" xfId="17704" builtinId="9" hidden="1"/>
    <cellStyle name="Followed Hyperlink" xfId="17705" builtinId="9" hidden="1"/>
    <cellStyle name="Followed Hyperlink" xfId="17706" builtinId="9" hidden="1"/>
    <cellStyle name="Followed Hyperlink" xfId="17707" builtinId="9" hidden="1"/>
    <cellStyle name="Followed Hyperlink" xfId="17708" builtinId="9" hidden="1"/>
    <cellStyle name="Followed Hyperlink" xfId="17709" builtinId="9" hidden="1"/>
    <cellStyle name="Followed Hyperlink" xfId="17710" builtinId="9" hidden="1"/>
    <cellStyle name="Followed Hyperlink" xfId="17711" builtinId="9" hidden="1"/>
    <cellStyle name="Followed Hyperlink" xfId="17712" builtinId="9" hidden="1"/>
    <cellStyle name="Followed Hyperlink" xfId="17715" builtinId="9" hidden="1"/>
    <cellStyle name="Followed Hyperlink" xfId="17717" builtinId="9" hidden="1"/>
    <cellStyle name="Followed Hyperlink" xfId="17719" builtinId="9" hidden="1"/>
    <cellStyle name="Followed Hyperlink" xfId="17721" builtinId="9" hidden="1"/>
    <cellStyle name="Followed Hyperlink" xfId="17723" builtinId="9" hidden="1"/>
    <cellStyle name="Followed Hyperlink" xfId="17725" builtinId="9" hidden="1"/>
    <cellStyle name="Followed Hyperlink" xfId="17727" builtinId="9" hidden="1"/>
    <cellStyle name="Followed Hyperlink" xfId="17729" builtinId="9" hidden="1"/>
    <cellStyle name="Followed Hyperlink" xfId="17731" builtinId="9" hidden="1"/>
    <cellStyle name="Followed Hyperlink" xfId="17733" builtinId="9" hidden="1"/>
    <cellStyle name="Followed Hyperlink" xfId="17735" builtinId="9" hidden="1"/>
    <cellStyle name="Followed Hyperlink" xfId="17737" builtinId="9" hidden="1"/>
    <cellStyle name="Followed Hyperlink" xfId="17739" builtinId="9" hidden="1"/>
    <cellStyle name="Followed Hyperlink" xfId="17741" builtinId="9" hidden="1"/>
    <cellStyle name="Followed Hyperlink" xfId="17743" builtinId="9" hidden="1"/>
    <cellStyle name="Followed Hyperlink" xfId="17745" builtinId="9" hidden="1"/>
    <cellStyle name="Followed Hyperlink" xfId="17747" builtinId="9" hidden="1"/>
    <cellStyle name="Followed Hyperlink" xfId="17749" builtinId="9" hidden="1"/>
    <cellStyle name="Followed Hyperlink" xfId="17751" builtinId="9" hidden="1"/>
    <cellStyle name="Followed Hyperlink" xfId="17753" builtinId="9" hidden="1"/>
    <cellStyle name="Followed Hyperlink" xfId="17755" builtinId="9" hidden="1"/>
    <cellStyle name="Followed Hyperlink" xfId="17757" builtinId="9" hidden="1"/>
    <cellStyle name="Followed Hyperlink" xfId="17759" builtinId="9" hidden="1"/>
    <cellStyle name="Followed Hyperlink" xfId="17761" builtinId="9" hidden="1"/>
    <cellStyle name="Followed Hyperlink" xfId="17763" builtinId="9" hidden="1"/>
    <cellStyle name="Followed Hyperlink" xfId="17765" builtinId="9" hidden="1"/>
    <cellStyle name="Followed Hyperlink" xfId="17767" builtinId="9" hidden="1"/>
    <cellStyle name="Followed Hyperlink" xfId="17769" builtinId="9" hidden="1"/>
    <cellStyle name="Followed Hyperlink" xfId="17771" builtinId="9" hidden="1"/>
    <cellStyle name="Followed Hyperlink" xfId="17773" builtinId="9" hidden="1"/>
    <cellStyle name="Followed Hyperlink" xfId="17775" builtinId="9" hidden="1"/>
    <cellStyle name="Followed Hyperlink" xfId="17777" builtinId="9" hidden="1"/>
    <cellStyle name="Followed Hyperlink" xfId="17779" builtinId="9" hidden="1"/>
    <cellStyle name="Followed Hyperlink" xfId="17781" builtinId="9" hidden="1"/>
    <cellStyle name="Followed Hyperlink" xfId="17783" builtinId="9" hidden="1"/>
    <cellStyle name="Followed Hyperlink" xfId="17785" builtinId="9" hidden="1"/>
    <cellStyle name="Followed Hyperlink" xfId="17787" builtinId="9" hidden="1"/>
    <cellStyle name="Followed Hyperlink" xfId="17789" builtinId="9" hidden="1"/>
    <cellStyle name="Followed Hyperlink" xfId="17791" builtinId="9" hidden="1"/>
    <cellStyle name="Followed Hyperlink" xfId="17793" builtinId="9" hidden="1"/>
    <cellStyle name="Followed Hyperlink" xfId="17795" builtinId="9" hidden="1"/>
    <cellStyle name="Followed Hyperlink" xfId="17797" builtinId="9" hidden="1"/>
    <cellStyle name="Followed Hyperlink" xfId="17799" builtinId="9" hidden="1"/>
    <cellStyle name="Followed Hyperlink" xfId="17801" builtinId="9" hidden="1"/>
    <cellStyle name="Followed Hyperlink" xfId="17803" builtinId="9" hidden="1"/>
    <cellStyle name="Followed Hyperlink" xfId="17805" builtinId="9" hidden="1"/>
    <cellStyle name="Followed Hyperlink" xfId="17807" builtinId="9" hidden="1"/>
    <cellStyle name="Followed Hyperlink" xfId="17809" builtinId="9" hidden="1"/>
    <cellStyle name="Followed Hyperlink" xfId="17811" builtinId="9" hidden="1"/>
    <cellStyle name="Followed Hyperlink" xfId="17813" builtinId="9" hidden="1"/>
    <cellStyle name="Followed Hyperlink" xfId="17815" builtinId="9" hidden="1"/>
    <cellStyle name="Followed Hyperlink" xfId="17817" builtinId="9" hidden="1"/>
    <cellStyle name="Followed Hyperlink" xfId="17819" builtinId="9" hidden="1"/>
    <cellStyle name="Followed Hyperlink" xfId="17821" builtinId="9" hidden="1"/>
    <cellStyle name="Followed Hyperlink" xfId="17823" builtinId="9" hidden="1"/>
    <cellStyle name="Followed Hyperlink" xfId="17825" builtinId="9" hidden="1"/>
    <cellStyle name="Followed Hyperlink" xfId="17827" builtinId="9" hidden="1"/>
    <cellStyle name="Followed Hyperlink" xfId="17829" builtinId="9" hidden="1"/>
    <cellStyle name="Followed Hyperlink" xfId="17831" builtinId="9" hidden="1"/>
    <cellStyle name="Followed Hyperlink" xfId="17833" builtinId="9" hidden="1"/>
    <cellStyle name="Followed Hyperlink" xfId="17835" builtinId="9" hidden="1"/>
    <cellStyle name="Followed Hyperlink" xfId="17837" builtinId="9" hidden="1"/>
    <cellStyle name="Followed Hyperlink" xfId="17839" builtinId="9" hidden="1"/>
    <cellStyle name="Followed Hyperlink" xfId="17841" builtinId="9" hidden="1"/>
    <cellStyle name="Followed Hyperlink" xfId="17843" builtinId="9" hidden="1"/>
    <cellStyle name="Followed Hyperlink" xfId="17845" builtinId="9" hidden="1"/>
    <cellStyle name="Followed Hyperlink" xfId="17847" builtinId="9" hidden="1"/>
    <cellStyle name="Followed Hyperlink" xfId="17849" builtinId="9" hidden="1"/>
    <cellStyle name="Followed Hyperlink" xfId="17851" builtinId="9" hidden="1"/>
    <cellStyle name="Followed Hyperlink" xfId="17854" builtinId="9" hidden="1"/>
    <cellStyle name="Followed Hyperlink" xfId="17855" builtinId="9" hidden="1"/>
    <cellStyle name="Followed Hyperlink" xfId="17856" builtinId="9" hidden="1"/>
    <cellStyle name="Followed Hyperlink" xfId="17857" builtinId="9" hidden="1"/>
    <cellStyle name="Followed Hyperlink" xfId="17858" builtinId="9" hidden="1"/>
    <cellStyle name="Followed Hyperlink" xfId="17859" builtinId="9" hidden="1"/>
    <cellStyle name="Followed Hyperlink" xfId="17860" builtinId="9" hidden="1"/>
    <cellStyle name="Followed Hyperlink" xfId="17861" builtinId="9" hidden="1"/>
    <cellStyle name="Followed Hyperlink" xfId="17862" builtinId="9" hidden="1"/>
    <cellStyle name="Followed Hyperlink" xfId="17863" builtinId="9" hidden="1"/>
    <cellStyle name="Followed Hyperlink" xfId="17864" builtinId="9" hidden="1"/>
    <cellStyle name="Followed Hyperlink" xfId="17865" builtinId="9" hidden="1"/>
    <cellStyle name="Followed Hyperlink" xfId="17866" builtinId="9" hidden="1"/>
    <cellStyle name="Followed Hyperlink" xfId="17867" builtinId="9" hidden="1"/>
    <cellStyle name="Followed Hyperlink" xfId="17868" builtinId="9" hidden="1"/>
    <cellStyle name="Followed Hyperlink" xfId="17869" builtinId="9" hidden="1"/>
    <cellStyle name="Followed Hyperlink" xfId="17870" builtinId="9" hidden="1"/>
    <cellStyle name="Followed Hyperlink" xfId="17871" builtinId="9" hidden="1"/>
    <cellStyle name="Followed Hyperlink" xfId="17872" builtinId="9" hidden="1"/>
    <cellStyle name="Followed Hyperlink" xfId="17873" builtinId="9" hidden="1"/>
    <cellStyle name="Followed Hyperlink" xfId="17874" builtinId="9" hidden="1"/>
    <cellStyle name="Followed Hyperlink" xfId="17875" builtinId="9" hidden="1"/>
    <cellStyle name="Followed Hyperlink" xfId="17876" builtinId="9" hidden="1"/>
    <cellStyle name="Followed Hyperlink" xfId="17877" builtinId="9" hidden="1"/>
    <cellStyle name="Followed Hyperlink" xfId="17878" builtinId="9" hidden="1"/>
    <cellStyle name="Followed Hyperlink" xfId="17879" builtinId="9" hidden="1"/>
    <cellStyle name="Followed Hyperlink" xfId="17880" builtinId="9" hidden="1"/>
    <cellStyle name="Followed Hyperlink" xfId="17881" builtinId="9" hidden="1"/>
    <cellStyle name="Followed Hyperlink" xfId="17882" builtinId="9" hidden="1"/>
    <cellStyle name="Followed Hyperlink" xfId="17883" builtinId="9" hidden="1"/>
    <cellStyle name="Followed Hyperlink" xfId="17884" builtinId="9" hidden="1"/>
    <cellStyle name="Followed Hyperlink" xfId="17885" builtinId="9" hidden="1"/>
    <cellStyle name="Followed Hyperlink" xfId="17886" builtinId="9" hidden="1"/>
    <cellStyle name="Followed Hyperlink" xfId="17887" builtinId="9" hidden="1"/>
    <cellStyle name="Followed Hyperlink" xfId="17888" builtinId="9" hidden="1"/>
    <cellStyle name="Followed Hyperlink" xfId="17889" builtinId="9" hidden="1"/>
    <cellStyle name="Followed Hyperlink" xfId="17890" builtinId="9" hidden="1"/>
    <cellStyle name="Followed Hyperlink" xfId="17891" builtinId="9" hidden="1"/>
    <cellStyle name="Followed Hyperlink" xfId="17892" builtinId="9" hidden="1"/>
    <cellStyle name="Followed Hyperlink" xfId="17893" builtinId="9" hidden="1"/>
    <cellStyle name="Followed Hyperlink" xfId="17894" builtinId="9" hidden="1"/>
    <cellStyle name="Followed Hyperlink" xfId="17895" builtinId="9" hidden="1"/>
    <cellStyle name="Followed Hyperlink" xfId="17896" builtinId="9" hidden="1"/>
    <cellStyle name="Followed Hyperlink" xfId="17897" builtinId="9" hidden="1"/>
    <cellStyle name="Followed Hyperlink" xfId="17898" builtinId="9" hidden="1"/>
    <cellStyle name="Followed Hyperlink" xfId="17899" builtinId="9" hidden="1"/>
    <cellStyle name="Followed Hyperlink" xfId="17900" builtinId="9" hidden="1"/>
    <cellStyle name="Followed Hyperlink" xfId="17901" builtinId="9" hidden="1"/>
    <cellStyle name="Followed Hyperlink" xfId="17902" builtinId="9" hidden="1"/>
    <cellStyle name="Followed Hyperlink" xfId="17903" builtinId="9" hidden="1"/>
    <cellStyle name="Followed Hyperlink" xfId="17904" builtinId="9" hidden="1"/>
    <cellStyle name="Followed Hyperlink" xfId="17905" builtinId="9" hidden="1"/>
    <cellStyle name="Followed Hyperlink" xfId="17906" builtinId="9" hidden="1"/>
    <cellStyle name="Followed Hyperlink" xfId="17907" builtinId="9" hidden="1"/>
    <cellStyle name="Followed Hyperlink" xfId="17908" builtinId="9" hidden="1"/>
    <cellStyle name="Followed Hyperlink" xfId="17909" builtinId="9" hidden="1"/>
    <cellStyle name="Followed Hyperlink" xfId="17910" builtinId="9" hidden="1"/>
    <cellStyle name="Followed Hyperlink" xfId="17911" builtinId="9" hidden="1"/>
    <cellStyle name="Followed Hyperlink" xfId="17912" builtinId="9" hidden="1"/>
    <cellStyle name="Followed Hyperlink" xfId="17913" builtinId="9" hidden="1"/>
    <cellStyle name="Followed Hyperlink" xfId="17914" builtinId="9" hidden="1"/>
    <cellStyle name="Followed Hyperlink" xfId="17915" builtinId="9" hidden="1"/>
    <cellStyle name="Followed Hyperlink" xfId="17916" builtinId="9" hidden="1"/>
    <cellStyle name="Followed Hyperlink" xfId="17917" builtinId="9" hidden="1"/>
    <cellStyle name="Followed Hyperlink" xfId="17918" builtinId="9" hidden="1"/>
    <cellStyle name="Followed Hyperlink" xfId="17919" builtinId="9" hidden="1"/>
    <cellStyle name="Followed Hyperlink" xfId="17920" builtinId="9" hidden="1"/>
    <cellStyle name="Followed Hyperlink" xfId="17921" builtinId="9" hidden="1"/>
    <cellStyle name="Followed Hyperlink" xfId="17922" builtinId="9" hidden="1"/>
    <cellStyle name="Followed Hyperlink" xfId="17926" builtinId="9" hidden="1"/>
    <cellStyle name="Followed Hyperlink" xfId="17928" builtinId="9" hidden="1"/>
    <cellStyle name="Followed Hyperlink" xfId="17930" builtinId="9" hidden="1"/>
    <cellStyle name="Followed Hyperlink" xfId="17932" builtinId="9" hidden="1"/>
    <cellStyle name="Followed Hyperlink" xfId="17934" builtinId="9" hidden="1"/>
    <cellStyle name="Followed Hyperlink" xfId="17936" builtinId="9" hidden="1"/>
    <cellStyle name="Followed Hyperlink" xfId="17938" builtinId="9" hidden="1"/>
    <cellStyle name="Followed Hyperlink" xfId="17940" builtinId="9" hidden="1"/>
    <cellStyle name="Followed Hyperlink" xfId="17942" builtinId="9" hidden="1"/>
    <cellStyle name="Followed Hyperlink" xfId="17944" builtinId="9" hidden="1"/>
    <cellStyle name="Followed Hyperlink" xfId="17946" builtinId="9" hidden="1"/>
    <cellStyle name="Followed Hyperlink" xfId="17948" builtinId="9" hidden="1"/>
    <cellStyle name="Followed Hyperlink" xfId="17950" builtinId="9" hidden="1"/>
    <cellStyle name="Followed Hyperlink" xfId="17952" builtinId="9" hidden="1"/>
    <cellStyle name="Followed Hyperlink" xfId="17954" builtinId="9" hidden="1"/>
    <cellStyle name="Followed Hyperlink" xfId="17956" builtinId="9" hidden="1"/>
    <cellStyle name="Followed Hyperlink" xfId="17958" builtinId="9" hidden="1"/>
    <cellStyle name="Followed Hyperlink" xfId="17960" builtinId="9" hidden="1"/>
    <cellStyle name="Followed Hyperlink" xfId="17962" builtinId="9" hidden="1"/>
    <cellStyle name="Followed Hyperlink" xfId="17964" builtinId="9" hidden="1"/>
    <cellStyle name="Followed Hyperlink" xfId="17966" builtinId="9" hidden="1"/>
    <cellStyle name="Followed Hyperlink" xfId="17968" builtinId="9" hidden="1"/>
    <cellStyle name="Followed Hyperlink" xfId="17970" builtinId="9" hidden="1"/>
    <cellStyle name="Followed Hyperlink" xfId="17972" builtinId="9" hidden="1"/>
    <cellStyle name="Followed Hyperlink" xfId="17974" builtinId="9" hidden="1"/>
    <cellStyle name="Followed Hyperlink" xfId="17976" builtinId="9" hidden="1"/>
    <cellStyle name="Followed Hyperlink" xfId="17978" builtinId="9" hidden="1"/>
    <cellStyle name="Followed Hyperlink" xfId="17980" builtinId="9" hidden="1"/>
    <cellStyle name="Followed Hyperlink" xfId="17982" builtinId="9" hidden="1"/>
    <cellStyle name="Followed Hyperlink" xfId="17984" builtinId="9" hidden="1"/>
    <cellStyle name="Followed Hyperlink" xfId="17986" builtinId="9" hidden="1"/>
    <cellStyle name="Followed Hyperlink" xfId="17988" builtinId="9" hidden="1"/>
    <cellStyle name="Followed Hyperlink" xfId="17990" builtinId="9" hidden="1"/>
    <cellStyle name="Followed Hyperlink" xfId="17992" builtinId="9" hidden="1"/>
    <cellStyle name="Followed Hyperlink" xfId="17994" builtinId="9" hidden="1"/>
    <cellStyle name="Followed Hyperlink" xfId="17996" builtinId="9" hidden="1"/>
    <cellStyle name="Followed Hyperlink" xfId="17998" builtinId="9" hidden="1"/>
    <cellStyle name="Followed Hyperlink" xfId="18000" builtinId="9" hidden="1"/>
    <cellStyle name="Followed Hyperlink" xfId="18002" builtinId="9" hidden="1"/>
    <cellStyle name="Followed Hyperlink" xfId="18004" builtinId="9" hidden="1"/>
    <cellStyle name="Followed Hyperlink" xfId="18006" builtinId="9" hidden="1"/>
    <cellStyle name="Followed Hyperlink" xfId="18008" builtinId="9" hidden="1"/>
    <cellStyle name="Followed Hyperlink" xfId="18010" builtinId="9" hidden="1"/>
    <cellStyle name="Followed Hyperlink" xfId="18012" builtinId="9" hidden="1"/>
    <cellStyle name="Followed Hyperlink" xfId="18014" builtinId="9" hidden="1"/>
    <cellStyle name="Followed Hyperlink" xfId="18016" builtinId="9" hidden="1"/>
    <cellStyle name="Followed Hyperlink" xfId="18018" builtinId="9" hidden="1"/>
    <cellStyle name="Followed Hyperlink" xfId="18020" builtinId="9" hidden="1"/>
    <cellStyle name="Followed Hyperlink" xfId="18022" builtinId="9" hidden="1"/>
    <cellStyle name="Followed Hyperlink" xfId="18024" builtinId="9" hidden="1"/>
    <cellStyle name="Followed Hyperlink" xfId="18026" builtinId="9" hidden="1"/>
    <cellStyle name="Followed Hyperlink" xfId="18028" builtinId="9" hidden="1"/>
    <cellStyle name="Followed Hyperlink" xfId="18030" builtinId="9" hidden="1"/>
    <cellStyle name="Followed Hyperlink" xfId="18032" builtinId="9" hidden="1"/>
    <cellStyle name="Followed Hyperlink" xfId="18034" builtinId="9" hidden="1"/>
    <cellStyle name="Followed Hyperlink" xfId="18036" builtinId="9" hidden="1"/>
    <cellStyle name="Followed Hyperlink" xfId="18038" builtinId="9" hidden="1"/>
    <cellStyle name="Followed Hyperlink" xfId="18040" builtinId="9" hidden="1"/>
    <cellStyle name="Followed Hyperlink" xfId="18042" builtinId="9" hidden="1"/>
    <cellStyle name="Followed Hyperlink" xfId="18044" builtinId="9" hidden="1"/>
    <cellStyle name="Followed Hyperlink" xfId="18046" builtinId="9" hidden="1"/>
    <cellStyle name="Followed Hyperlink" xfId="18048" builtinId="9" hidden="1"/>
    <cellStyle name="Followed Hyperlink" xfId="18050" builtinId="9" hidden="1"/>
    <cellStyle name="Followed Hyperlink" xfId="18052" builtinId="9" hidden="1"/>
    <cellStyle name="Followed Hyperlink" xfId="18054" builtinId="9" hidden="1"/>
    <cellStyle name="Followed Hyperlink" xfId="18056" builtinId="9" hidden="1"/>
    <cellStyle name="Followed Hyperlink" xfId="18058" builtinId="9" hidden="1"/>
    <cellStyle name="Followed Hyperlink" xfId="18060" builtinId="9" hidden="1"/>
    <cellStyle name="Followed Hyperlink" xfId="18062" builtinId="9" hidden="1"/>
    <cellStyle name="Followed Hyperlink" xfId="18065" builtinId="9" hidden="1"/>
    <cellStyle name="Followed Hyperlink" xfId="18066" builtinId="9" hidden="1"/>
    <cellStyle name="Followed Hyperlink" xfId="18067" builtinId="9" hidden="1"/>
    <cellStyle name="Followed Hyperlink" xfId="18068" builtinId="9" hidden="1"/>
    <cellStyle name="Followed Hyperlink" xfId="18069" builtinId="9" hidden="1"/>
    <cellStyle name="Followed Hyperlink" xfId="18070" builtinId="9" hidden="1"/>
    <cellStyle name="Followed Hyperlink" xfId="18071" builtinId="9" hidden="1"/>
    <cellStyle name="Followed Hyperlink" xfId="18072" builtinId="9" hidden="1"/>
    <cellStyle name="Followed Hyperlink" xfId="18073" builtinId="9" hidden="1"/>
    <cellStyle name="Followed Hyperlink" xfId="18074" builtinId="9" hidden="1"/>
    <cellStyle name="Followed Hyperlink" xfId="18075" builtinId="9" hidden="1"/>
    <cellStyle name="Followed Hyperlink" xfId="18076" builtinId="9" hidden="1"/>
    <cellStyle name="Followed Hyperlink" xfId="18077" builtinId="9" hidden="1"/>
    <cellStyle name="Followed Hyperlink" xfId="18078" builtinId="9" hidden="1"/>
    <cellStyle name="Followed Hyperlink" xfId="18079" builtinId="9" hidden="1"/>
    <cellStyle name="Followed Hyperlink" xfId="18080" builtinId="9" hidden="1"/>
    <cellStyle name="Followed Hyperlink" xfId="18081" builtinId="9" hidden="1"/>
    <cellStyle name="Followed Hyperlink" xfId="18082" builtinId="9" hidden="1"/>
    <cellStyle name="Followed Hyperlink" xfId="18083" builtinId="9" hidden="1"/>
    <cellStyle name="Followed Hyperlink" xfId="18084" builtinId="9" hidden="1"/>
    <cellStyle name="Followed Hyperlink" xfId="18085" builtinId="9" hidden="1"/>
    <cellStyle name="Followed Hyperlink" xfId="18086" builtinId="9" hidden="1"/>
    <cellStyle name="Followed Hyperlink" xfId="18087" builtinId="9" hidden="1"/>
    <cellStyle name="Followed Hyperlink" xfId="18088" builtinId="9" hidden="1"/>
    <cellStyle name="Followed Hyperlink" xfId="18089" builtinId="9" hidden="1"/>
    <cellStyle name="Followed Hyperlink" xfId="18090" builtinId="9" hidden="1"/>
    <cellStyle name="Followed Hyperlink" xfId="18091" builtinId="9" hidden="1"/>
    <cellStyle name="Followed Hyperlink" xfId="18092" builtinId="9" hidden="1"/>
    <cellStyle name="Followed Hyperlink" xfId="18093" builtinId="9" hidden="1"/>
    <cellStyle name="Followed Hyperlink" xfId="18094" builtinId="9" hidden="1"/>
    <cellStyle name="Followed Hyperlink" xfId="18095" builtinId="9" hidden="1"/>
    <cellStyle name="Followed Hyperlink" xfId="18096" builtinId="9" hidden="1"/>
    <cellStyle name="Followed Hyperlink" xfId="18097" builtinId="9" hidden="1"/>
    <cellStyle name="Followed Hyperlink" xfId="18098" builtinId="9" hidden="1"/>
    <cellStyle name="Followed Hyperlink" xfId="18099" builtinId="9" hidden="1"/>
    <cellStyle name="Followed Hyperlink" xfId="18100" builtinId="9" hidden="1"/>
    <cellStyle name="Followed Hyperlink" xfId="18101" builtinId="9" hidden="1"/>
    <cellStyle name="Followed Hyperlink" xfId="18102" builtinId="9" hidden="1"/>
    <cellStyle name="Followed Hyperlink" xfId="18103" builtinId="9" hidden="1"/>
    <cellStyle name="Followed Hyperlink" xfId="18104" builtinId="9" hidden="1"/>
    <cellStyle name="Followed Hyperlink" xfId="18105" builtinId="9" hidden="1"/>
    <cellStyle name="Followed Hyperlink" xfId="18106" builtinId="9" hidden="1"/>
    <cellStyle name="Followed Hyperlink" xfId="18107" builtinId="9" hidden="1"/>
    <cellStyle name="Followed Hyperlink" xfId="18108" builtinId="9" hidden="1"/>
    <cellStyle name="Followed Hyperlink" xfId="18109" builtinId="9" hidden="1"/>
    <cellStyle name="Followed Hyperlink" xfId="18110" builtinId="9" hidden="1"/>
    <cellStyle name="Followed Hyperlink" xfId="18111" builtinId="9" hidden="1"/>
    <cellStyle name="Followed Hyperlink" xfId="18112" builtinId="9" hidden="1"/>
    <cellStyle name="Followed Hyperlink" xfId="18113" builtinId="9" hidden="1"/>
    <cellStyle name="Followed Hyperlink" xfId="18114" builtinId="9" hidden="1"/>
    <cellStyle name="Followed Hyperlink" xfId="18115" builtinId="9" hidden="1"/>
    <cellStyle name="Followed Hyperlink" xfId="18116" builtinId="9" hidden="1"/>
    <cellStyle name="Followed Hyperlink" xfId="18117" builtinId="9" hidden="1"/>
    <cellStyle name="Followed Hyperlink" xfId="18118" builtinId="9" hidden="1"/>
    <cellStyle name="Followed Hyperlink" xfId="18119" builtinId="9" hidden="1"/>
    <cellStyle name="Followed Hyperlink" xfId="18120" builtinId="9" hidden="1"/>
    <cellStyle name="Followed Hyperlink" xfId="18121" builtinId="9" hidden="1"/>
    <cellStyle name="Followed Hyperlink" xfId="18122" builtinId="9" hidden="1"/>
    <cellStyle name="Followed Hyperlink" xfId="18123" builtinId="9" hidden="1"/>
    <cellStyle name="Followed Hyperlink" xfId="18124" builtinId="9" hidden="1"/>
    <cellStyle name="Followed Hyperlink" xfId="18125" builtinId="9" hidden="1"/>
    <cellStyle name="Followed Hyperlink" xfId="18126" builtinId="9" hidden="1"/>
    <cellStyle name="Followed Hyperlink" xfId="18127" builtinId="9" hidden="1"/>
    <cellStyle name="Followed Hyperlink" xfId="18128" builtinId="9" hidden="1"/>
    <cellStyle name="Followed Hyperlink" xfId="18129" builtinId="9" hidden="1"/>
    <cellStyle name="Followed Hyperlink" xfId="18130" builtinId="9" hidden="1"/>
    <cellStyle name="Followed Hyperlink" xfId="18131" builtinId="9" hidden="1"/>
    <cellStyle name="Followed Hyperlink" xfId="18132" builtinId="9" hidden="1"/>
    <cellStyle name="Followed Hyperlink" xfId="18133" builtinId="9" hidden="1"/>
    <cellStyle name="Followed Hyperlink" xfId="18135" builtinId="9" hidden="1"/>
    <cellStyle name="Followed Hyperlink" xfId="18137" builtinId="9" hidden="1"/>
    <cellStyle name="Followed Hyperlink" xfId="18139" builtinId="9" hidden="1"/>
    <cellStyle name="Followed Hyperlink" xfId="18141" builtinId="9" hidden="1"/>
    <cellStyle name="Followed Hyperlink" xfId="18143" builtinId="9" hidden="1"/>
    <cellStyle name="Followed Hyperlink" xfId="18145" builtinId="9" hidden="1"/>
    <cellStyle name="Followed Hyperlink" xfId="18147" builtinId="9" hidden="1"/>
    <cellStyle name="Followed Hyperlink" xfId="18149" builtinId="9" hidden="1"/>
    <cellStyle name="Followed Hyperlink" xfId="18151" builtinId="9" hidden="1"/>
    <cellStyle name="Followed Hyperlink" xfId="18153" builtinId="9" hidden="1"/>
    <cellStyle name="Followed Hyperlink" xfId="18155" builtinId="9" hidden="1"/>
    <cellStyle name="Followed Hyperlink" xfId="18157" builtinId="9" hidden="1"/>
    <cellStyle name="Followed Hyperlink" xfId="18159" builtinId="9" hidden="1"/>
    <cellStyle name="Followed Hyperlink" xfId="18161" builtinId="9" hidden="1"/>
    <cellStyle name="Followed Hyperlink" xfId="18163" builtinId="9" hidden="1"/>
    <cellStyle name="Followed Hyperlink" xfId="18165" builtinId="9" hidden="1"/>
    <cellStyle name="Followed Hyperlink" xfId="18167" builtinId="9" hidden="1"/>
    <cellStyle name="Followed Hyperlink" xfId="18169" builtinId="9" hidden="1"/>
    <cellStyle name="Followed Hyperlink" xfId="18171" builtinId="9" hidden="1"/>
    <cellStyle name="Followed Hyperlink" xfId="18173" builtinId="9" hidden="1"/>
    <cellStyle name="Followed Hyperlink" xfId="18175" builtinId="9" hidden="1"/>
    <cellStyle name="Followed Hyperlink" xfId="18177" builtinId="9" hidden="1"/>
    <cellStyle name="Followed Hyperlink" xfId="18179" builtinId="9" hidden="1"/>
    <cellStyle name="Followed Hyperlink" xfId="18181" builtinId="9" hidden="1"/>
    <cellStyle name="Followed Hyperlink" xfId="18183" builtinId="9" hidden="1"/>
    <cellStyle name="Followed Hyperlink" xfId="18185" builtinId="9" hidden="1"/>
    <cellStyle name="Followed Hyperlink" xfId="18187" builtinId="9" hidden="1"/>
    <cellStyle name="Followed Hyperlink" xfId="18189" builtinId="9" hidden="1"/>
    <cellStyle name="Followed Hyperlink" xfId="18191" builtinId="9" hidden="1"/>
    <cellStyle name="Followed Hyperlink" xfId="18193" builtinId="9" hidden="1"/>
    <cellStyle name="Followed Hyperlink" xfId="18195" builtinId="9" hidden="1"/>
    <cellStyle name="Followed Hyperlink" xfId="18197" builtinId="9" hidden="1"/>
    <cellStyle name="Followed Hyperlink" xfId="18199" builtinId="9" hidden="1"/>
    <cellStyle name="Followed Hyperlink" xfId="18201" builtinId="9" hidden="1"/>
    <cellStyle name="Followed Hyperlink" xfId="18203" builtinId="9" hidden="1"/>
    <cellStyle name="Followed Hyperlink" xfId="18205" builtinId="9" hidden="1"/>
    <cellStyle name="Followed Hyperlink" xfId="18207" builtinId="9" hidden="1"/>
    <cellStyle name="Followed Hyperlink" xfId="18209" builtinId="9" hidden="1"/>
    <cellStyle name="Followed Hyperlink" xfId="18211" builtinId="9" hidden="1"/>
    <cellStyle name="Followed Hyperlink" xfId="18213" builtinId="9" hidden="1"/>
    <cellStyle name="Followed Hyperlink" xfId="18215" builtinId="9" hidden="1"/>
    <cellStyle name="Followed Hyperlink" xfId="18217" builtinId="9" hidden="1"/>
    <cellStyle name="Followed Hyperlink" xfId="18219" builtinId="9" hidden="1"/>
    <cellStyle name="Followed Hyperlink" xfId="18221" builtinId="9" hidden="1"/>
    <cellStyle name="Followed Hyperlink" xfId="18223" builtinId="9" hidden="1"/>
    <cellStyle name="Followed Hyperlink" xfId="18225" builtinId="9" hidden="1"/>
    <cellStyle name="Followed Hyperlink" xfId="18227" builtinId="9" hidden="1"/>
    <cellStyle name="Followed Hyperlink" xfId="18229" builtinId="9" hidden="1"/>
    <cellStyle name="Followed Hyperlink" xfId="18231" builtinId="9" hidden="1"/>
    <cellStyle name="Followed Hyperlink" xfId="18233" builtinId="9" hidden="1"/>
    <cellStyle name="Followed Hyperlink" xfId="18235" builtinId="9" hidden="1"/>
    <cellStyle name="Followed Hyperlink" xfId="18237" builtinId="9" hidden="1"/>
    <cellStyle name="Followed Hyperlink" xfId="18239" builtinId="9" hidden="1"/>
    <cellStyle name="Followed Hyperlink" xfId="18241" builtinId="9" hidden="1"/>
    <cellStyle name="Followed Hyperlink" xfId="18243" builtinId="9" hidden="1"/>
    <cellStyle name="Followed Hyperlink" xfId="18245" builtinId="9" hidden="1"/>
    <cellStyle name="Followed Hyperlink" xfId="18247" builtinId="9" hidden="1"/>
    <cellStyle name="Followed Hyperlink" xfId="18249" builtinId="9" hidden="1"/>
    <cellStyle name="Followed Hyperlink" xfId="18251" builtinId="9" hidden="1"/>
    <cellStyle name="Followed Hyperlink" xfId="18253" builtinId="9" hidden="1"/>
    <cellStyle name="Followed Hyperlink" xfId="18255" builtinId="9" hidden="1"/>
    <cellStyle name="Followed Hyperlink" xfId="18257" builtinId="9" hidden="1"/>
    <cellStyle name="Followed Hyperlink" xfId="18259" builtinId="9" hidden="1"/>
    <cellStyle name="Followed Hyperlink" xfId="18261" builtinId="9" hidden="1"/>
    <cellStyle name="Followed Hyperlink" xfId="18263" builtinId="9" hidden="1"/>
    <cellStyle name="Followed Hyperlink" xfId="18265" builtinId="9" hidden="1"/>
    <cellStyle name="Followed Hyperlink" xfId="18267" builtinId="9" hidden="1"/>
    <cellStyle name="Followed Hyperlink" xfId="18269" builtinId="9" hidden="1"/>
    <cellStyle name="Followed Hyperlink" xfId="18271" builtinId="9" hidden="1"/>
    <cellStyle name="Followed Hyperlink" xfId="18274" builtinId="9" hidden="1"/>
    <cellStyle name="Followed Hyperlink" xfId="18275" builtinId="9" hidden="1"/>
    <cellStyle name="Followed Hyperlink" xfId="18276" builtinId="9" hidden="1"/>
    <cellStyle name="Followed Hyperlink" xfId="18277" builtinId="9" hidden="1"/>
    <cellStyle name="Followed Hyperlink" xfId="18278" builtinId="9" hidden="1"/>
    <cellStyle name="Followed Hyperlink" xfId="18279" builtinId="9" hidden="1"/>
    <cellStyle name="Followed Hyperlink" xfId="18280" builtinId="9" hidden="1"/>
    <cellStyle name="Followed Hyperlink" xfId="18281" builtinId="9" hidden="1"/>
    <cellStyle name="Followed Hyperlink" xfId="18282" builtinId="9" hidden="1"/>
    <cellStyle name="Followed Hyperlink" xfId="18283" builtinId="9" hidden="1"/>
    <cellStyle name="Followed Hyperlink" xfId="18284" builtinId="9" hidden="1"/>
    <cellStyle name="Followed Hyperlink" xfId="18285" builtinId="9" hidden="1"/>
    <cellStyle name="Followed Hyperlink" xfId="18286" builtinId="9" hidden="1"/>
    <cellStyle name="Followed Hyperlink" xfId="18287" builtinId="9" hidden="1"/>
    <cellStyle name="Followed Hyperlink" xfId="18288" builtinId="9" hidden="1"/>
    <cellStyle name="Followed Hyperlink" xfId="18289" builtinId="9" hidden="1"/>
    <cellStyle name="Followed Hyperlink" xfId="18290" builtinId="9" hidden="1"/>
    <cellStyle name="Followed Hyperlink" xfId="18291" builtinId="9" hidden="1"/>
    <cellStyle name="Followed Hyperlink" xfId="18292" builtinId="9" hidden="1"/>
    <cellStyle name="Followed Hyperlink" xfId="18293" builtinId="9" hidden="1"/>
    <cellStyle name="Followed Hyperlink" xfId="18294" builtinId="9" hidden="1"/>
    <cellStyle name="Followed Hyperlink" xfId="18295" builtinId="9" hidden="1"/>
    <cellStyle name="Followed Hyperlink" xfId="18296" builtinId="9" hidden="1"/>
    <cellStyle name="Followed Hyperlink" xfId="18297" builtinId="9" hidden="1"/>
    <cellStyle name="Followed Hyperlink" xfId="18298" builtinId="9" hidden="1"/>
    <cellStyle name="Followed Hyperlink" xfId="18299" builtinId="9" hidden="1"/>
    <cellStyle name="Followed Hyperlink" xfId="18300" builtinId="9" hidden="1"/>
    <cellStyle name="Followed Hyperlink" xfId="18301" builtinId="9" hidden="1"/>
    <cellStyle name="Followed Hyperlink" xfId="18302" builtinId="9" hidden="1"/>
    <cellStyle name="Followed Hyperlink" xfId="18303" builtinId="9" hidden="1"/>
    <cellStyle name="Followed Hyperlink" xfId="18304" builtinId="9" hidden="1"/>
    <cellStyle name="Followed Hyperlink" xfId="18305" builtinId="9" hidden="1"/>
    <cellStyle name="Followed Hyperlink" xfId="18306" builtinId="9" hidden="1"/>
    <cellStyle name="Followed Hyperlink" xfId="18307" builtinId="9" hidden="1"/>
    <cellStyle name="Followed Hyperlink" xfId="18308" builtinId="9" hidden="1"/>
    <cellStyle name="Followed Hyperlink" xfId="18309" builtinId="9" hidden="1"/>
    <cellStyle name="Followed Hyperlink" xfId="18310" builtinId="9" hidden="1"/>
    <cellStyle name="Followed Hyperlink" xfId="18311" builtinId="9" hidden="1"/>
    <cellStyle name="Followed Hyperlink" xfId="18312" builtinId="9" hidden="1"/>
    <cellStyle name="Followed Hyperlink" xfId="18313" builtinId="9" hidden="1"/>
    <cellStyle name="Followed Hyperlink" xfId="18314" builtinId="9" hidden="1"/>
    <cellStyle name="Followed Hyperlink" xfId="18315" builtinId="9" hidden="1"/>
    <cellStyle name="Followed Hyperlink" xfId="18316" builtinId="9" hidden="1"/>
    <cellStyle name="Followed Hyperlink" xfId="18317" builtinId="9" hidden="1"/>
    <cellStyle name="Followed Hyperlink" xfId="18318" builtinId="9" hidden="1"/>
    <cellStyle name="Followed Hyperlink" xfId="18319" builtinId="9" hidden="1"/>
    <cellStyle name="Followed Hyperlink" xfId="18320" builtinId="9" hidden="1"/>
    <cellStyle name="Followed Hyperlink" xfId="18321" builtinId="9" hidden="1"/>
    <cellStyle name="Followed Hyperlink" xfId="18322" builtinId="9" hidden="1"/>
    <cellStyle name="Followed Hyperlink" xfId="18323" builtinId="9" hidden="1"/>
    <cellStyle name="Followed Hyperlink" xfId="18324" builtinId="9" hidden="1"/>
    <cellStyle name="Followed Hyperlink" xfId="18325" builtinId="9" hidden="1"/>
    <cellStyle name="Followed Hyperlink" xfId="18326" builtinId="9" hidden="1"/>
    <cellStyle name="Followed Hyperlink" xfId="18327" builtinId="9" hidden="1"/>
    <cellStyle name="Followed Hyperlink" xfId="18328" builtinId="9" hidden="1"/>
    <cellStyle name="Followed Hyperlink" xfId="18329" builtinId="9" hidden="1"/>
    <cellStyle name="Followed Hyperlink" xfId="18330" builtinId="9" hidden="1"/>
    <cellStyle name="Followed Hyperlink" xfId="18331" builtinId="9" hidden="1"/>
    <cellStyle name="Followed Hyperlink" xfId="18332" builtinId="9" hidden="1"/>
    <cellStyle name="Followed Hyperlink" xfId="18333" builtinId="9" hidden="1"/>
    <cellStyle name="Followed Hyperlink" xfId="18334" builtinId="9" hidden="1"/>
    <cellStyle name="Followed Hyperlink" xfId="18335" builtinId="9" hidden="1"/>
    <cellStyle name="Followed Hyperlink" xfId="18336" builtinId="9" hidden="1"/>
    <cellStyle name="Followed Hyperlink" xfId="18337" builtinId="9" hidden="1"/>
    <cellStyle name="Followed Hyperlink" xfId="18338" builtinId="9" hidden="1"/>
    <cellStyle name="Followed Hyperlink" xfId="18339" builtinId="9" hidden="1"/>
    <cellStyle name="Followed Hyperlink" xfId="18340" builtinId="9" hidden="1"/>
    <cellStyle name="Followed Hyperlink" xfId="18341" builtinId="9" hidden="1"/>
    <cellStyle name="Followed Hyperlink" xfId="18342" builtinId="9" hidden="1"/>
    <cellStyle name="Followed Hyperlink" xfId="18344" builtinId="9" hidden="1"/>
    <cellStyle name="Followed Hyperlink" xfId="18346" builtinId="9" hidden="1"/>
    <cellStyle name="Followed Hyperlink" xfId="18348" builtinId="9" hidden="1"/>
    <cellStyle name="Followed Hyperlink" xfId="18350" builtinId="9" hidden="1"/>
    <cellStyle name="Followed Hyperlink" xfId="18352" builtinId="9" hidden="1"/>
    <cellStyle name="Followed Hyperlink" xfId="18354" builtinId="9" hidden="1"/>
    <cellStyle name="Followed Hyperlink" xfId="18356" builtinId="9" hidden="1"/>
    <cellStyle name="Followed Hyperlink" xfId="18358" builtinId="9" hidden="1"/>
    <cellStyle name="Followed Hyperlink" xfId="18360" builtinId="9" hidden="1"/>
    <cellStyle name="Followed Hyperlink" xfId="18362" builtinId="9" hidden="1"/>
    <cellStyle name="Followed Hyperlink" xfId="18364" builtinId="9" hidden="1"/>
    <cellStyle name="Followed Hyperlink" xfId="18366" builtinId="9" hidden="1"/>
    <cellStyle name="Followed Hyperlink" xfId="18368" builtinId="9" hidden="1"/>
    <cellStyle name="Followed Hyperlink" xfId="18370" builtinId="9" hidden="1"/>
    <cellStyle name="Followed Hyperlink" xfId="18372" builtinId="9" hidden="1"/>
    <cellStyle name="Followed Hyperlink" xfId="18374" builtinId="9" hidden="1"/>
    <cellStyle name="Followed Hyperlink" xfId="18376" builtinId="9" hidden="1"/>
    <cellStyle name="Followed Hyperlink" xfId="18378" builtinId="9" hidden="1"/>
    <cellStyle name="Followed Hyperlink" xfId="18380" builtinId="9" hidden="1"/>
    <cellStyle name="Followed Hyperlink" xfId="18382" builtinId="9" hidden="1"/>
    <cellStyle name="Followed Hyperlink" xfId="18384" builtinId="9" hidden="1"/>
    <cellStyle name="Followed Hyperlink" xfId="18386" builtinId="9" hidden="1"/>
    <cellStyle name="Followed Hyperlink" xfId="18388" builtinId="9" hidden="1"/>
    <cellStyle name="Followed Hyperlink" xfId="18390" builtinId="9" hidden="1"/>
    <cellStyle name="Followed Hyperlink" xfId="18392" builtinId="9" hidden="1"/>
    <cellStyle name="Followed Hyperlink" xfId="18394" builtinId="9" hidden="1"/>
    <cellStyle name="Followed Hyperlink" xfId="18396" builtinId="9" hidden="1"/>
    <cellStyle name="Followed Hyperlink" xfId="18398" builtinId="9" hidden="1"/>
    <cellStyle name="Followed Hyperlink" xfId="18400" builtinId="9" hidden="1"/>
    <cellStyle name="Followed Hyperlink" xfId="18402" builtinId="9" hidden="1"/>
    <cellStyle name="Followed Hyperlink" xfId="18404" builtinId="9" hidden="1"/>
    <cellStyle name="Followed Hyperlink" xfId="18406" builtinId="9" hidden="1"/>
    <cellStyle name="Followed Hyperlink" xfId="18408" builtinId="9" hidden="1"/>
    <cellStyle name="Followed Hyperlink" xfId="18410" builtinId="9" hidden="1"/>
    <cellStyle name="Followed Hyperlink" xfId="18412" builtinId="9" hidden="1"/>
    <cellStyle name="Followed Hyperlink" xfId="18414" builtinId="9" hidden="1"/>
    <cellStyle name="Followed Hyperlink" xfId="18416" builtinId="9" hidden="1"/>
    <cellStyle name="Followed Hyperlink" xfId="18418" builtinId="9" hidden="1"/>
    <cellStyle name="Followed Hyperlink" xfId="18420" builtinId="9" hidden="1"/>
    <cellStyle name="Followed Hyperlink" xfId="18422" builtinId="9" hidden="1"/>
    <cellStyle name="Followed Hyperlink" xfId="18424" builtinId="9" hidden="1"/>
    <cellStyle name="Followed Hyperlink" xfId="18426" builtinId="9" hidden="1"/>
    <cellStyle name="Followed Hyperlink" xfId="18428" builtinId="9" hidden="1"/>
    <cellStyle name="Followed Hyperlink" xfId="18430" builtinId="9" hidden="1"/>
    <cellStyle name="Followed Hyperlink" xfId="18432" builtinId="9" hidden="1"/>
    <cellStyle name="Followed Hyperlink" xfId="18434" builtinId="9" hidden="1"/>
    <cellStyle name="Followed Hyperlink" xfId="18436" builtinId="9" hidden="1"/>
    <cellStyle name="Followed Hyperlink" xfId="18438" builtinId="9" hidden="1"/>
    <cellStyle name="Followed Hyperlink" xfId="18440" builtinId="9" hidden="1"/>
    <cellStyle name="Followed Hyperlink" xfId="18442" builtinId="9" hidden="1"/>
    <cellStyle name="Followed Hyperlink" xfId="18444" builtinId="9" hidden="1"/>
    <cellStyle name="Followed Hyperlink" xfId="18446" builtinId="9" hidden="1"/>
    <cellStyle name="Followed Hyperlink" xfId="18448" builtinId="9" hidden="1"/>
    <cellStyle name="Followed Hyperlink" xfId="18450" builtinId="9" hidden="1"/>
    <cellStyle name="Followed Hyperlink" xfId="18452" builtinId="9" hidden="1"/>
    <cellStyle name="Followed Hyperlink" xfId="18454" builtinId="9" hidden="1"/>
    <cellStyle name="Followed Hyperlink" xfId="18456" builtinId="9" hidden="1"/>
    <cellStyle name="Followed Hyperlink" xfId="18458" builtinId="9" hidden="1"/>
    <cellStyle name="Followed Hyperlink" xfId="18460" builtinId="9" hidden="1"/>
    <cellStyle name="Followed Hyperlink" xfId="18462" builtinId="9" hidden="1"/>
    <cellStyle name="Followed Hyperlink" xfId="18464" builtinId="9" hidden="1"/>
    <cellStyle name="Followed Hyperlink" xfId="18466" builtinId="9" hidden="1"/>
    <cellStyle name="Followed Hyperlink" xfId="18468" builtinId="9" hidden="1"/>
    <cellStyle name="Followed Hyperlink" xfId="18470" builtinId="9" hidden="1"/>
    <cellStyle name="Followed Hyperlink" xfId="18472" builtinId="9" hidden="1"/>
    <cellStyle name="Followed Hyperlink" xfId="18474" builtinId="9" hidden="1"/>
    <cellStyle name="Followed Hyperlink" xfId="18476" builtinId="9" hidden="1"/>
    <cellStyle name="Followed Hyperlink" xfId="18478" builtinId="9" hidden="1"/>
    <cellStyle name="Followed Hyperlink" xfId="18480" builtinId="9" hidden="1"/>
    <cellStyle name="Followed Hyperlink" xfId="18484" builtinId="9" hidden="1"/>
    <cellStyle name="Followed Hyperlink" xfId="18485" builtinId="9" hidden="1"/>
    <cellStyle name="Followed Hyperlink" xfId="18486" builtinId="9" hidden="1"/>
    <cellStyle name="Followed Hyperlink" xfId="18487" builtinId="9" hidden="1"/>
    <cellStyle name="Followed Hyperlink" xfId="18488" builtinId="9" hidden="1"/>
    <cellStyle name="Followed Hyperlink" xfId="18489" builtinId="9" hidden="1"/>
    <cellStyle name="Followed Hyperlink" xfId="18490" builtinId="9" hidden="1"/>
    <cellStyle name="Followed Hyperlink" xfId="18491" builtinId="9" hidden="1"/>
    <cellStyle name="Followed Hyperlink" xfId="18492" builtinId="9" hidden="1"/>
    <cellStyle name="Followed Hyperlink" xfId="18493" builtinId="9" hidden="1"/>
    <cellStyle name="Followed Hyperlink" xfId="18494" builtinId="9" hidden="1"/>
    <cellStyle name="Followed Hyperlink" xfId="18495" builtinId="9" hidden="1"/>
    <cellStyle name="Followed Hyperlink" xfId="18496" builtinId="9" hidden="1"/>
    <cellStyle name="Followed Hyperlink" xfId="18497" builtinId="9" hidden="1"/>
    <cellStyle name="Followed Hyperlink" xfId="18498" builtinId="9" hidden="1"/>
    <cellStyle name="Followed Hyperlink" xfId="18499" builtinId="9" hidden="1"/>
    <cellStyle name="Followed Hyperlink" xfId="18500" builtinId="9" hidden="1"/>
    <cellStyle name="Followed Hyperlink" xfId="18501" builtinId="9" hidden="1"/>
    <cellStyle name="Followed Hyperlink" xfId="18502" builtinId="9" hidden="1"/>
    <cellStyle name="Followed Hyperlink" xfId="18503" builtinId="9" hidden="1"/>
    <cellStyle name="Followed Hyperlink" xfId="18504" builtinId="9" hidden="1"/>
    <cellStyle name="Followed Hyperlink" xfId="18505" builtinId="9" hidden="1"/>
    <cellStyle name="Followed Hyperlink" xfId="18506" builtinId="9" hidden="1"/>
    <cellStyle name="Followed Hyperlink" xfId="18507" builtinId="9" hidden="1"/>
    <cellStyle name="Followed Hyperlink" xfId="18508" builtinId="9" hidden="1"/>
    <cellStyle name="Followed Hyperlink" xfId="18509" builtinId="9" hidden="1"/>
    <cellStyle name="Followed Hyperlink" xfId="18510" builtinId="9" hidden="1"/>
    <cellStyle name="Followed Hyperlink" xfId="18511" builtinId="9" hidden="1"/>
    <cellStyle name="Followed Hyperlink" xfId="18512" builtinId="9" hidden="1"/>
    <cellStyle name="Followed Hyperlink" xfId="18513" builtinId="9" hidden="1"/>
    <cellStyle name="Followed Hyperlink" xfId="18514" builtinId="9" hidden="1"/>
    <cellStyle name="Followed Hyperlink" xfId="18515" builtinId="9" hidden="1"/>
    <cellStyle name="Followed Hyperlink" xfId="18516" builtinId="9" hidden="1"/>
    <cellStyle name="Followed Hyperlink" xfId="18517" builtinId="9" hidden="1"/>
    <cellStyle name="Followed Hyperlink" xfId="18518" builtinId="9" hidden="1"/>
    <cellStyle name="Followed Hyperlink" xfId="18519" builtinId="9" hidden="1"/>
    <cellStyle name="Followed Hyperlink" xfId="18520" builtinId="9" hidden="1"/>
    <cellStyle name="Followed Hyperlink" xfId="18521" builtinId="9" hidden="1"/>
    <cellStyle name="Followed Hyperlink" xfId="18522" builtinId="9" hidden="1"/>
    <cellStyle name="Followed Hyperlink" xfId="18523" builtinId="9" hidden="1"/>
    <cellStyle name="Followed Hyperlink" xfId="18524" builtinId="9" hidden="1"/>
    <cellStyle name="Followed Hyperlink" xfId="18525" builtinId="9" hidden="1"/>
    <cellStyle name="Followed Hyperlink" xfId="18526" builtinId="9" hidden="1"/>
    <cellStyle name="Followed Hyperlink" xfId="18527" builtinId="9" hidden="1"/>
    <cellStyle name="Followed Hyperlink" xfId="18528" builtinId="9" hidden="1"/>
    <cellStyle name="Followed Hyperlink" xfId="18529" builtinId="9" hidden="1"/>
    <cellStyle name="Followed Hyperlink" xfId="18530" builtinId="9" hidden="1"/>
    <cellStyle name="Followed Hyperlink" xfId="18531" builtinId="9" hidden="1"/>
    <cellStyle name="Followed Hyperlink" xfId="18532" builtinId="9" hidden="1"/>
    <cellStyle name="Followed Hyperlink" xfId="18533" builtinId="9" hidden="1"/>
    <cellStyle name="Followed Hyperlink" xfId="18534" builtinId="9" hidden="1"/>
    <cellStyle name="Followed Hyperlink" xfId="18535" builtinId="9" hidden="1"/>
    <cellStyle name="Followed Hyperlink" xfId="18536" builtinId="9" hidden="1"/>
    <cellStyle name="Followed Hyperlink" xfId="18537" builtinId="9" hidden="1"/>
    <cellStyle name="Followed Hyperlink" xfId="18538" builtinId="9" hidden="1"/>
    <cellStyle name="Followed Hyperlink" xfId="18539" builtinId="9" hidden="1"/>
    <cellStyle name="Followed Hyperlink" xfId="18540" builtinId="9" hidden="1"/>
    <cellStyle name="Followed Hyperlink" xfId="18541" builtinId="9" hidden="1"/>
    <cellStyle name="Followed Hyperlink" xfId="18542" builtinId="9" hidden="1"/>
    <cellStyle name="Followed Hyperlink" xfId="18543" builtinId="9" hidden="1"/>
    <cellStyle name="Followed Hyperlink" xfId="18544" builtinId="9" hidden="1"/>
    <cellStyle name="Followed Hyperlink" xfId="18545" builtinId="9" hidden="1"/>
    <cellStyle name="Followed Hyperlink" xfId="18546" builtinId="9" hidden="1"/>
    <cellStyle name="Followed Hyperlink" xfId="18547" builtinId="9" hidden="1"/>
    <cellStyle name="Followed Hyperlink" xfId="18548" builtinId="9" hidden="1"/>
    <cellStyle name="Followed Hyperlink" xfId="18549" builtinId="9" hidden="1"/>
    <cellStyle name="Followed Hyperlink" xfId="18550" builtinId="9" hidden="1"/>
    <cellStyle name="Followed Hyperlink" xfId="18551" builtinId="9" hidden="1"/>
    <cellStyle name="Followed Hyperlink" xfId="18552" builtinId="9" hidden="1"/>
    <cellStyle name="Followed Hyperlink" xfId="18553" builtinId="9" hidden="1"/>
    <cellStyle name="Followed Hyperlink" xfId="18555" builtinId="9" hidden="1"/>
    <cellStyle name="Followed Hyperlink" xfId="18557" builtinId="9" hidden="1"/>
    <cellStyle name="Followed Hyperlink" xfId="18559" builtinId="9" hidden="1"/>
    <cellStyle name="Followed Hyperlink" xfId="18561" builtinId="9" hidden="1"/>
    <cellStyle name="Followed Hyperlink" xfId="18563" builtinId="9" hidden="1"/>
    <cellStyle name="Followed Hyperlink" xfId="18565" builtinId="9" hidden="1"/>
    <cellStyle name="Followed Hyperlink" xfId="18567" builtinId="9" hidden="1"/>
    <cellStyle name="Followed Hyperlink" xfId="18569" builtinId="9" hidden="1"/>
    <cellStyle name="Followed Hyperlink" xfId="18571" builtinId="9" hidden="1"/>
    <cellStyle name="Followed Hyperlink" xfId="18573" builtinId="9" hidden="1"/>
    <cellStyle name="Followed Hyperlink" xfId="18575" builtinId="9" hidden="1"/>
    <cellStyle name="Followed Hyperlink" xfId="18577" builtinId="9" hidden="1"/>
    <cellStyle name="Followed Hyperlink" xfId="18579" builtinId="9" hidden="1"/>
    <cellStyle name="Followed Hyperlink" xfId="18581" builtinId="9" hidden="1"/>
    <cellStyle name="Followed Hyperlink" xfId="18583" builtinId="9" hidden="1"/>
    <cellStyle name="Followed Hyperlink" xfId="18585" builtinId="9" hidden="1"/>
    <cellStyle name="Followed Hyperlink" xfId="18587" builtinId="9" hidden="1"/>
    <cellStyle name="Followed Hyperlink" xfId="18589" builtinId="9" hidden="1"/>
    <cellStyle name="Followed Hyperlink" xfId="18591" builtinId="9" hidden="1"/>
    <cellStyle name="Followed Hyperlink" xfId="18593" builtinId="9" hidden="1"/>
    <cellStyle name="Followed Hyperlink" xfId="18595" builtinId="9" hidden="1"/>
    <cellStyle name="Followed Hyperlink" xfId="18597" builtinId="9" hidden="1"/>
    <cellStyle name="Followed Hyperlink" xfId="18599" builtinId="9" hidden="1"/>
    <cellStyle name="Followed Hyperlink" xfId="18601" builtinId="9" hidden="1"/>
    <cellStyle name="Followed Hyperlink" xfId="18603" builtinId="9" hidden="1"/>
    <cellStyle name="Followed Hyperlink" xfId="18605" builtinId="9" hidden="1"/>
    <cellStyle name="Followed Hyperlink" xfId="18607" builtinId="9" hidden="1"/>
    <cellStyle name="Followed Hyperlink" xfId="18609" builtinId="9" hidden="1"/>
    <cellStyle name="Followed Hyperlink" xfId="18611" builtinId="9" hidden="1"/>
    <cellStyle name="Followed Hyperlink" xfId="18613" builtinId="9" hidden="1"/>
    <cellStyle name="Followed Hyperlink" xfId="18615" builtinId="9" hidden="1"/>
    <cellStyle name="Followed Hyperlink" xfId="18617" builtinId="9" hidden="1"/>
    <cellStyle name="Followed Hyperlink" xfId="18619" builtinId="9" hidden="1"/>
    <cellStyle name="Followed Hyperlink" xfId="18621" builtinId="9" hidden="1"/>
    <cellStyle name="Followed Hyperlink" xfId="18623" builtinId="9" hidden="1"/>
    <cellStyle name="Followed Hyperlink" xfId="18625" builtinId="9" hidden="1"/>
    <cellStyle name="Followed Hyperlink" xfId="18627" builtinId="9" hidden="1"/>
    <cellStyle name="Followed Hyperlink" xfId="18629" builtinId="9" hidden="1"/>
    <cellStyle name="Followed Hyperlink" xfId="18631" builtinId="9" hidden="1"/>
    <cellStyle name="Followed Hyperlink" xfId="18633" builtinId="9" hidden="1"/>
    <cellStyle name="Followed Hyperlink" xfId="18635" builtinId="9" hidden="1"/>
    <cellStyle name="Followed Hyperlink" xfId="18637" builtinId="9" hidden="1"/>
    <cellStyle name="Followed Hyperlink" xfId="18639" builtinId="9" hidden="1"/>
    <cellStyle name="Followed Hyperlink" xfId="18641" builtinId="9" hidden="1"/>
    <cellStyle name="Followed Hyperlink" xfId="18643" builtinId="9" hidden="1"/>
    <cellStyle name="Followed Hyperlink" xfId="18645" builtinId="9" hidden="1"/>
    <cellStyle name="Followed Hyperlink" xfId="18647" builtinId="9" hidden="1"/>
    <cellStyle name="Followed Hyperlink" xfId="18649" builtinId="9" hidden="1"/>
    <cellStyle name="Followed Hyperlink" xfId="18651" builtinId="9" hidden="1"/>
    <cellStyle name="Followed Hyperlink" xfId="18653" builtinId="9" hidden="1"/>
    <cellStyle name="Followed Hyperlink" xfId="18655" builtinId="9" hidden="1"/>
    <cellStyle name="Followed Hyperlink" xfId="18657" builtinId="9" hidden="1"/>
    <cellStyle name="Followed Hyperlink" xfId="18659" builtinId="9" hidden="1"/>
    <cellStyle name="Followed Hyperlink" xfId="18661" builtinId="9" hidden="1"/>
    <cellStyle name="Followed Hyperlink" xfId="18663" builtinId="9" hidden="1"/>
    <cellStyle name="Followed Hyperlink" xfId="18665" builtinId="9" hidden="1"/>
    <cellStyle name="Followed Hyperlink" xfId="18667" builtinId="9" hidden="1"/>
    <cellStyle name="Followed Hyperlink" xfId="18669" builtinId="9" hidden="1"/>
    <cellStyle name="Followed Hyperlink" xfId="18671" builtinId="9" hidden="1"/>
    <cellStyle name="Followed Hyperlink" xfId="18673" builtinId="9" hidden="1"/>
    <cellStyle name="Followed Hyperlink" xfId="18675" builtinId="9" hidden="1"/>
    <cellStyle name="Followed Hyperlink" xfId="18677" builtinId="9" hidden="1"/>
    <cellStyle name="Followed Hyperlink" xfId="18679" builtinId="9" hidden="1"/>
    <cellStyle name="Followed Hyperlink" xfId="18681" builtinId="9" hidden="1"/>
    <cellStyle name="Followed Hyperlink" xfId="18683" builtinId="9" hidden="1"/>
    <cellStyle name="Followed Hyperlink" xfId="18685" builtinId="9" hidden="1"/>
    <cellStyle name="Followed Hyperlink" xfId="18687" builtinId="9" hidden="1"/>
    <cellStyle name="Followed Hyperlink" xfId="18689" builtinId="9" hidden="1"/>
    <cellStyle name="Followed Hyperlink" xfId="18690" builtinId="9" hidden="1"/>
    <cellStyle name="Followed Hyperlink" xfId="18691" builtinId="9" hidden="1"/>
    <cellStyle name="Followed Hyperlink" xfId="18692" builtinId="9" hidden="1"/>
    <cellStyle name="Followed Hyperlink" xfId="18693" builtinId="9" hidden="1"/>
    <cellStyle name="Followed Hyperlink" xfId="18694" builtinId="9" hidden="1"/>
    <cellStyle name="Followed Hyperlink" xfId="18695" builtinId="9" hidden="1"/>
    <cellStyle name="Followed Hyperlink" xfId="18696" builtinId="9" hidden="1"/>
    <cellStyle name="Followed Hyperlink" xfId="18697" builtinId="9" hidden="1"/>
    <cellStyle name="Followed Hyperlink" xfId="18698" builtinId="9" hidden="1"/>
    <cellStyle name="Followed Hyperlink" xfId="18699" builtinId="9" hidden="1"/>
    <cellStyle name="Followed Hyperlink" xfId="18700" builtinId="9" hidden="1"/>
    <cellStyle name="Followed Hyperlink" xfId="18701" builtinId="9" hidden="1"/>
    <cellStyle name="Followed Hyperlink" xfId="18702" builtinId="9" hidden="1"/>
    <cellStyle name="Followed Hyperlink" xfId="18703" builtinId="9" hidden="1"/>
    <cellStyle name="Followed Hyperlink" xfId="18704" builtinId="9" hidden="1"/>
    <cellStyle name="Followed Hyperlink" xfId="18705" builtinId="9" hidden="1"/>
    <cellStyle name="Followed Hyperlink" xfId="18706" builtinId="9" hidden="1"/>
    <cellStyle name="Followed Hyperlink" xfId="18707" builtinId="9" hidden="1"/>
    <cellStyle name="Followed Hyperlink" xfId="18708" builtinId="9" hidden="1"/>
    <cellStyle name="Followed Hyperlink" xfId="18709" builtinId="9" hidden="1"/>
    <cellStyle name="Followed Hyperlink" xfId="18710" builtinId="9" hidden="1"/>
    <cellStyle name="Followed Hyperlink" xfId="18711" builtinId="9" hidden="1"/>
    <cellStyle name="Followed Hyperlink" xfId="18712" builtinId="9" hidden="1"/>
    <cellStyle name="Followed Hyperlink" xfId="18713" builtinId="9" hidden="1"/>
    <cellStyle name="Followed Hyperlink" xfId="18714" builtinId="9" hidden="1"/>
    <cellStyle name="Followed Hyperlink" xfId="18715" builtinId="9" hidden="1"/>
    <cellStyle name="Followed Hyperlink" xfId="18716" builtinId="9" hidden="1"/>
    <cellStyle name="Followed Hyperlink" xfId="18717" builtinId="9" hidden="1"/>
    <cellStyle name="Followed Hyperlink" xfId="18718" builtinId="9" hidden="1"/>
    <cellStyle name="Followed Hyperlink" xfId="18719" builtinId="9" hidden="1"/>
    <cellStyle name="Followed Hyperlink" xfId="18720" builtinId="9" hidden="1"/>
    <cellStyle name="Followed Hyperlink" xfId="18721" builtinId="9" hidden="1"/>
    <cellStyle name="Followed Hyperlink" xfId="18722" builtinId="9" hidden="1"/>
    <cellStyle name="Followed Hyperlink" xfId="18723" builtinId="9" hidden="1"/>
    <cellStyle name="Followed Hyperlink" xfId="18724" builtinId="9" hidden="1"/>
    <cellStyle name="Followed Hyperlink" xfId="18725" builtinId="9" hidden="1"/>
    <cellStyle name="Followed Hyperlink" xfId="18726" builtinId="9" hidden="1"/>
    <cellStyle name="Followed Hyperlink" xfId="18727" builtinId="9" hidden="1"/>
    <cellStyle name="Followed Hyperlink" xfId="18728" builtinId="9" hidden="1"/>
    <cellStyle name="Followed Hyperlink" xfId="18729" builtinId="9" hidden="1"/>
    <cellStyle name="Followed Hyperlink" xfId="18730" builtinId="9" hidden="1"/>
    <cellStyle name="Followed Hyperlink" xfId="18731" builtinId="9" hidden="1"/>
    <cellStyle name="Followed Hyperlink" xfId="18732" builtinId="9" hidden="1"/>
    <cellStyle name="Followed Hyperlink" xfId="18733" builtinId="9" hidden="1"/>
    <cellStyle name="Followed Hyperlink" xfId="18734" builtinId="9" hidden="1"/>
    <cellStyle name="Followed Hyperlink" xfId="18735" builtinId="9" hidden="1"/>
    <cellStyle name="Followed Hyperlink" xfId="18736" builtinId="9" hidden="1"/>
    <cellStyle name="Followed Hyperlink" xfId="18737" builtinId="9" hidden="1"/>
    <cellStyle name="Followed Hyperlink" xfId="18738" builtinId="9" hidden="1"/>
    <cellStyle name="Followed Hyperlink" xfId="18739" builtinId="9" hidden="1"/>
    <cellStyle name="Followed Hyperlink" xfId="18740" builtinId="9" hidden="1"/>
    <cellStyle name="Followed Hyperlink" xfId="18741" builtinId="9" hidden="1"/>
    <cellStyle name="Followed Hyperlink" xfId="18742" builtinId="9" hidden="1"/>
    <cellStyle name="Followed Hyperlink" xfId="18743" builtinId="9" hidden="1"/>
    <cellStyle name="Followed Hyperlink" xfId="18744" builtinId="9" hidden="1"/>
    <cellStyle name="Followed Hyperlink" xfId="18745" builtinId="9" hidden="1"/>
    <cellStyle name="Followed Hyperlink" xfId="18746" builtinId="9" hidden="1"/>
    <cellStyle name="Followed Hyperlink" xfId="18747" builtinId="9" hidden="1"/>
    <cellStyle name="Followed Hyperlink" xfId="18748" builtinId="9" hidden="1"/>
    <cellStyle name="Followed Hyperlink" xfId="18749" builtinId="9" hidden="1"/>
    <cellStyle name="Followed Hyperlink" xfId="18750" builtinId="9" hidden="1"/>
    <cellStyle name="Followed Hyperlink" xfId="18751" builtinId="9" hidden="1"/>
    <cellStyle name="Followed Hyperlink" xfId="18752" builtinId="9" hidden="1"/>
    <cellStyle name="Followed Hyperlink" xfId="18753" builtinId="9" hidden="1"/>
    <cellStyle name="Followed Hyperlink" xfId="18754" builtinId="9" hidden="1"/>
    <cellStyle name="Followed Hyperlink" xfId="18755" builtinId="9" hidden="1"/>
    <cellStyle name="Followed Hyperlink" xfId="18756" builtinId="9" hidden="1"/>
    <cellStyle name="Followed Hyperlink" xfId="18757" builtinId="9" hidden="1"/>
    <cellStyle name="Followed Hyperlink" xfId="18758" builtinId="9" hidden="1"/>
    <cellStyle name="Followed Hyperlink" xfId="18760" builtinId="9" hidden="1"/>
    <cellStyle name="Followed Hyperlink" xfId="18762" builtinId="9" hidden="1"/>
    <cellStyle name="Followed Hyperlink" xfId="18764" builtinId="9" hidden="1"/>
    <cellStyle name="Followed Hyperlink" xfId="18766" builtinId="9" hidden="1"/>
    <cellStyle name="Followed Hyperlink" xfId="18768" builtinId="9" hidden="1"/>
    <cellStyle name="Followed Hyperlink" xfId="18770" builtinId="9" hidden="1"/>
    <cellStyle name="Followed Hyperlink" xfId="18772" builtinId="9" hidden="1"/>
    <cellStyle name="Followed Hyperlink" xfId="18774" builtinId="9" hidden="1"/>
    <cellStyle name="Followed Hyperlink" xfId="18776" builtinId="9" hidden="1"/>
    <cellStyle name="Followed Hyperlink" xfId="18778" builtinId="9" hidden="1"/>
    <cellStyle name="Followed Hyperlink" xfId="18780" builtinId="9" hidden="1"/>
    <cellStyle name="Followed Hyperlink" xfId="18782" builtinId="9" hidden="1"/>
    <cellStyle name="Followed Hyperlink" xfId="18784" builtinId="9" hidden="1"/>
    <cellStyle name="Followed Hyperlink" xfId="18786" builtinId="9" hidden="1"/>
    <cellStyle name="Followed Hyperlink" xfId="18788" builtinId="9" hidden="1"/>
    <cellStyle name="Followed Hyperlink" xfId="18790" builtinId="9" hidden="1"/>
    <cellStyle name="Followed Hyperlink" xfId="18792" builtinId="9" hidden="1"/>
    <cellStyle name="Followed Hyperlink" xfId="18794" builtinId="9" hidden="1"/>
    <cellStyle name="Followed Hyperlink" xfId="18796" builtinId="9" hidden="1"/>
    <cellStyle name="Followed Hyperlink" xfId="18798" builtinId="9" hidden="1"/>
    <cellStyle name="Followed Hyperlink" xfId="18800" builtinId="9" hidden="1"/>
    <cellStyle name="Followed Hyperlink" xfId="18802" builtinId="9" hidden="1"/>
    <cellStyle name="Followed Hyperlink" xfId="18804" builtinId="9" hidden="1"/>
    <cellStyle name="Followed Hyperlink" xfId="18806" builtinId="9" hidden="1"/>
    <cellStyle name="Followed Hyperlink" xfId="18808" builtinId="9" hidden="1"/>
    <cellStyle name="Followed Hyperlink" xfId="18810" builtinId="9" hidden="1"/>
    <cellStyle name="Followed Hyperlink" xfId="18812" builtinId="9" hidden="1"/>
    <cellStyle name="Followed Hyperlink" xfId="18814" builtinId="9" hidden="1"/>
    <cellStyle name="Followed Hyperlink" xfId="18816" builtinId="9" hidden="1"/>
    <cellStyle name="Followed Hyperlink" xfId="18818" builtinId="9" hidden="1"/>
    <cellStyle name="Followed Hyperlink" xfId="18820" builtinId="9" hidden="1"/>
    <cellStyle name="Followed Hyperlink" xfId="18822" builtinId="9" hidden="1"/>
    <cellStyle name="Followed Hyperlink" xfId="18824" builtinId="9" hidden="1"/>
    <cellStyle name="Followed Hyperlink" xfId="18826" builtinId="9" hidden="1"/>
    <cellStyle name="Followed Hyperlink" xfId="18828" builtinId="9" hidden="1"/>
    <cellStyle name="Followed Hyperlink" xfId="18830" builtinId="9" hidden="1"/>
    <cellStyle name="Followed Hyperlink" xfId="18832" builtinId="9" hidden="1"/>
    <cellStyle name="Followed Hyperlink" xfId="18834" builtinId="9" hidden="1"/>
    <cellStyle name="Followed Hyperlink" xfId="18836" builtinId="9" hidden="1"/>
    <cellStyle name="Followed Hyperlink" xfId="18838" builtinId="9" hidden="1"/>
    <cellStyle name="Followed Hyperlink" xfId="18840" builtinId="9" hidden="1"/>
    <cellStyle name="Followed Hyperlink" xfId="18842" builtinId="9" hidden="1"/>
    <cellStyle name="Followed Hyperlink" xfId="18844" builtinId="9" hidden="1"/>
    <cellStyle name="Followed Hyperlink" xfId="18846" builtinId="9" hidden="1"/>
    <cellStyle name="Followed Hyperlink" xfId="18848" builtinId="9" hidden="1"/>
    <cellStyle name="Followed Hyperlink" xfId="18850" builtinId="9" hidden="1"/>
    <cellStyle name="Followed Hyperlink" xfId="18852" builtinId="9" hidden="1"/>
    <cellStyle name="Followed Hyperlink" xfId="18854" builtinId="9" hidden="1"/>
    <cellStyle name="Followed Hyperlink" xfId="18856" builtinId="9" hidden="1"/>
    <cellStyle name="Followed Hyperlink" xfId="18858" builtinId="9" hidden="1"/>
    <cellStyle name="Followed Hyperlink" xfId="18860" builtinId="9" hidden="1"/>
    <cellStyle name="Followed Hyperlink" xfId="18862" builtinId="9" hidden="1"/>
    <cellStyle name="Followed Hyperlink" xfId="18864" builtinId="9" hidden="1"/>
    <cellStyle name="Followed Hyperlink" xfId="18866" builtinId="9" hidden="1"/>
    <cellStyle name="Followed Hyperlink" xfId="18868" builtinId="9" hidden="1"/>
    <cellStyle name="Followed Hyperlink" xfId="18870" builtinId="9" hidden="1"/>
    <cellStyle name="Followed Hyperlink" xfId="18872" builtinId="9" hidden="1"/>
    <cellStyle name="Followed Hyperlink" xfId="18874" builtinId="9" hidden="1"/>
    <cellStyle name="Followed Hyperlink" xfId="18876" builtinId="9" hidden="1"/>
    <cellStyle name="Followed Hyperlink" xfId="18878" builtinId="9" hidden="1"/>
    <cellStyle name="Followed Hyperlink" xfId="18880" builtinId="9" hidden="1"/>
    <cellStyle name="Followed Hyperlink" xfId="18882" builtinId="9" hidden="1"/>
    <cellStyle name="Followed Hyperlink" xfId="18884" builtinId="9" hidden="1"/>
    <cellStyle name="Followed Hyperlink" xfId="18886" builtinId="9" hidden="1"/>
    <cellStyle name="Followed Hyperlink" xfId="18888" builtinId="9" hidden="1"/>
    <cellStyle name="Followed Hyperlink" xfId="18890" builtinId="9" hidden="1"/>
    <cellStyle name="Followed Hyperlink" xfId="18892" builtinId="9" hidden="1"/>
    <cellStyle name="Followed Hyperlink" xfId="18894" builtinId="9" hidden="1"/>
    <cellStyle name="Followed Hyperlink" xfId="18896" builtinId="9" hidden="1"/>
    <cellStyle name="Followed Hyperlink" xfId="18900" builtinId="9" hidden="1"/>
    <cellStyle name="Followed Hyperlink" xfId="18902" builtinId="9" hidden="1"/>
    <cellStyle name="Followed Hyperlink" xfId="18904" builtinId="9" hidden="1"/>
    <cellStyle name="Followed Hyperlink" xfId="18906" builtinId="9" hidden="1"/>
    <cellStyle name="Followed Hyperlink" xfId="18908" builtinId="9" hidden="1"/>
    <cellStyle name="Followed Hyperlink" xfId="18910" builtinId="9" hidden="1"/>
    <cellStyle name="Followed Hyperlink" xfId="18912" builtinId="9" hidden="1"/>
    <cellStyle name="Followed Hyperlink" xfId="18914" builtinId="9" hidden="1"/>
    <cellStyle name="Followed Hyperlink" xfId="18917" builtinId="9" hidden="1"/>
    <cellStyle name="Followed Hyperlink" xfId="18919" builtinId="9" hidden="1"/>
    <cellStyle name="Followed Hyperlink" xfId="18921" builtinId="9" hidden="1"/>
    <cellStyle name="Followed Hyperlink" xfId="18923" builtinId="9" hidden="1"/>
    <cellStyle name="Followed Hyperlink" xfId="18925" builtinId="9" hidden="1"/>
    <cellStyle name="Followed Hyperlink" xfId="18927" builtinId="9" hidden="1"/>
    <cellStyle name="Followed Hyperlink" xfId="18929" builtinId="9" hidden="1"/>
    <cellStyle name="Followed Hyperlink" xfId="18931" builtinId="9" hidden="1"/>
    <cellStyle name="Followed Hyperlink" xfId="18933" builtinId="9" hidden="1"/>
    <cellStyle name="Followed Hyperlink" xfId="18935" builtinId="9" hidden="1"/>
    <cellStyle name="Followed Hyperlink" xfId="18937" builtinId="9" hidden="1"/>
    <cellStyle name="Followed Hyperlink" xfId="18939" builtinId="9" hidden="1"/>
    <cellStyle name="Followed Hyperlink" xfId="18941" builtinId="9" hidden="1"/>
    <cellStyle name="Followed Hyperlink" xfId="18943" builtinId="9" hidden="1"/>
    <cellStyle name="Followed Hyperlink" xfId="18945" builtinId="9" hidden="1"/>
    <cellStyle name="Followed Hyperlink" xfId="18947" builtinId="9" hidden="1"/>
    <cellStyle name="Followed Hyperlink" xfId="18949" builtinId="9" hidden="1"/>
    <cellStyle name="Followed Hyperlink" xfId="18951" builtinId="9" hidden="1"/>
    <cellStyle name="Followed Hyperlink" xfId="18953" builtinId="9" hidden="1"/>
    <cellStyle name="Followed Hyperlink" xfId="18955" builtinId="9" hidden="1"/>
    <cellStyle name="Followed Hyperlink" xfId="18957" builtinId="9" hidden="1"/>
    <cellStyle name="Followed Hyperlink" xfId="18959" builtinId="9" hidden="1"/>
    <cellStyle name="Followed Hyperlink" xfId="18961" builtinId="9" hidden="1"/>
    <cellStyle name="Followed Hyperlink" xfId="18963" builtinId="9" hidden="1"/>
    <cellStyle name="Followed Hyperlink" xfId="18965" builtinId="9" hidden="1"/>
    <cellStyle name="Followed Hyperlink" xfId="18967" builtinId="9" hidden="1"/>
    <cellStyle name="Followed Hyperlink" xfId="18969" builtinId="9" hidden="1"/>
    <cellStyle name="Followed Hyperlink" xfId="18971" builtinId="9" hidden="1"/>
    <cellStyle name="Followed Hyperlink" xfId="18973" builtinId="9" hidden="1"/>
    <cellStyle name="Followed Hyperlink" xfId="18975" builtinId="9" hidden="1"/>
    <cellStyle name="Followed Hyperlink" xfId="18977" builtinId="9" hidden="1"/>
    <cellStyle name="Followed Hyperlink" xfId="18979" builtinId="9" hidden="1"/>
    <cellStyle name="Followed Hyperlink" xfId="18981" builtinId="9" hidden="1"/>
    <cellStyle name="Followed Hyperlink" xfId="18983" builtinId="9" hidden="1"/>
    <cellStyle name="Followed Hyperlink" xfId="18985" builtinId="9" hidden="1"/>
    <cellStyle name="Followed Hyperlink" xfId="18987" builtinId="9" hidden="1"/>
    <cellStyle name="Followed Hyperlink" xfId="18989" builtinId="9" hidden="1"/>
    <cellStyle name="Followed Hyperlink" xfId="18991" builtinId="9" hidden="1"/>
    <cellStyle name="Followed Hyperlink" xfId="18993" builtinId="9" hidden="1"/>
    <cellStyle name="Followed Hyperlink" xfId="18995" builtinId="9" hidden="1"/>
    <cellStyle name="Followed Hyperlink" xfId="18997" builtinId="9" hidden="1"/>
    <cellStyle name="Followed Hyperlink" xfId="18999" builtinId="9" hidden="1"/>
    <cellStyle name="Followed Hyperlink" xfId="19001" builtinId="9" hidden="1"/>
    <cellStyle name="Followed Hyperlink" xfId="19003" builtinId="9" hidden="1"/>
    <cellStyle name="Followed Hyperlink" xfId="19005" builtinId="9" hidden="1"/>
    <cellStyle name="Followed Hyperlink" xfId="19007" builtinId="9" hidden="1"/>
    <cellStyle name="Followed Hyperlink" xfId="19009" builtinId="9" hidden="1"/>
    <cellStyle name="Followed Hyperlink" xfId="19011" builtinId="9" hidden="1"/>
    <cellStyle name="Followed Hyperlink" xfId="19013" builtinId="9" hidden="1"/>
    <cellStyle name="Followed Hyperlink" xfId="19015" builtinId="9" hidden="1"/>
    <cellStyle name="Followed Hyperlink" xfId="19017" builtinId="9" hidden="1"/>
    <cellStyle name="Followed Hyperlink" xfId="19019" builtinId="9" hidden="1"/>
    <cellStyle name="Followed Hyperlink" xfId="19021" builtinId="9" hidden="1"/>
    <cellStyle name="Followed Hyperlink" xfId="19023" builtinId="9" hidden="1"/>
    <cellStyle name="Followed Hyperlink" xfId="19025" builtinId="9" hidden="1"/>
    <cellStyle name="Followed Hyperlink" xfId="19027" builtinId="9" hidden="1"/>
    <cellStyle name="Followed Hyperlink" xfId="19029" builtinId="9" hidden="1"/>
    <cellStyle name="Followed Hyperlink" xfId="19031" builtinId="9" hidden="1"/>
    <cellStyle name="Followed Hyperlink" xfId="19033" builtinId="9" hidden="1"/>
    <cellStyle name="Followed Hyperlink" xfId="19035" builtinId="9" hidden="1"/>
    <cellStyle name="Followed Hyperlink" xfId="19037" builtinId="9" hidden="1"/>
    <cellStyle name="Followed Hyperlink" xfId="19039" builtinId="9" hidden="1"/>
    <cellStyle name="Followed Hyperlink" xfId="19040" builtinId="9" hidden="1"/>
    <cellStyle name="Followed Hyperlink" xfId="19041" builtinId="9" hidden="1"/>
    <cellStyle name="Followed Hyperlink" xfId="19042" builtinId="9" hidden="1"/>
    <cellStyle name="Followed Hyperlink" xfId="19043" builtinId="9" hidden="1"/>
    <cellStyle name="Followed Hyperlink" xfId="19044" builtinId="9" hidden="1"/>
    <cellStyle name="Followed Hyperlink" xfId="19045" builtinId="9" hidden="1"/>
    <cellStyle name="Followed Hyperlink" xfId="19046" builtinId="9" hidden="1"/>
    <cellStyle name="Followed Hyperlink" xfId="19047" builtinId="9" hidden="1"/>
    <cellStyle name="Followed Hyperlink" xfId="19048" builtinId="9" hidden="1"/>
    <cellStyle name="Followed Hyperlink" xfId="19049" builtinId="9" hidden="1"/>
    <cellStyle name="Followed Hyperlink" xfId="19050" builtinId="9" hidden="1"/>
    <cellStyle name="Followed Hyperlink" xfId="19051" builtinId="9" hidden="1"/>
    <cellStyle name="Followed Hyperlink" xfId="19052" builtinId="9" hidden="1"/>
    <cellStyle name="Followed Hyperlink" xfId="19053" builtinId="9" hidden="1"/>
    <cellStyle name="Followed Hyperlink" xfId="19054" builtinId="9" hidden="1"/>
    <cellStyle name="Followed Hyperlink" xfId="19055" builtinId="9" hidden="1"/>
    <cellStyle name="Followed Hyperlink" xfId="19056" builtinId="9" hidden="1"/>
    <cellStyle name="Followed Hyperlink" xfId="19057" builtinId="9" hidden="1"/>
    <cellStyle name="Followed Hyperlink" xfId="19058" builtinId="9" hidden="1"/>
    <cellStyle name="Followed Hyperlink" xfId="19059" builtinId="9" hidden="1"/>
    <cellStyle name="Followed Hyperlink" xfId="19060" builtinId="9" hidden="1"/>
    <cellStyle name="Followed Hyperlink" xfId="19061" builtinId="9" hidden="1"/>
    <cellStyle name="Followed Hyperlink" xfId="19062" builtinId="9" hidden="1"/>
    <cellStyle name="Followed Hyperlink" xfId="19063" builtinId="9" hidden="1"/>
    <cellStyle name="Followed Hyperlink" xfId="19064" builtinId="9" hidden="1"/>
    <cellStyle name="Followed Hyperlink" xfId="19065" builtinId="9" hidden="1"/>
    <cellStyle name="Followed Hyperlink" xfId="19066" builtinId="9" hidden="1"/>
    <cellStyle name="Followed Hyperlink" xfId="19067" builtinId="9" hidden="1"/>
    <cellStyle name="Followed Hyperlink" xfId="19068" builtinId="9" hidden="1"/>
    <cellStyle name="Followed Hyperlink" xfId="19069" builtinId="9" hidden="1"/>
    <cellStyle name="Followed Hyperlink" xfId="19070" builtinId="9" hidden="1"/>
    <cellStyle name="Followed Hyperlink" xfId="19071" builtinId="9" hidden="1"/>
    <cellStyle name="Followed Hyperlink" xfId="19072" builtinId="9" hidden="1"/>
    <cellStyle name="Followed Hyperlink" xfId="19073" builtinId="9" hidden="1"/>
    <cellStyle name="Followed Hyperlink" xfId="19074" builtinId="9" hidden="1"/>
    <cellStyle name="Followed Hyperlink" xfId="19075" builtinId="9" hidden="1"/>
    <cellStyle name="Followed Hyperlink" xfId="19076" builtinId="9" hidden="1"/>
    <cellStyle name="Followed Hyperlink" xfId="19077" builtinId="9" hidden="1"/>
    <cellStyle name="Followed Hyperlink" xfId="19078" builtinId="9" hidden="1"/>
    <cellStyle name="Followed Hyperlink" xfId="19079" builtinId="9" hidden="1"/>
    <cellStyle name="Followed Hyperlink" xfId="19080" builtinId="9" hidden="1"/>
    <cellStyle name="Followed Hyperlink" xfId="19081" builtinId="9" hidden="1"/>
    <cellStyle name="Followed Hyperlink" xfId="19082" builtinId="9" hidden="1"/>
    <cellStyle name="Followed Hyperlink" xfId="19083" builtinId="9" hidden="1"/>
    <cellStyle name="Followed Hyperlink" xfId="19084" builtinId="9" hidden="1"/>
    <cellStyle name="Followed Hyperlink" xfId="19085" builtinId="9" hidden="1"/>
    <cellStyle name="Followed Hyperlink" xfId="19086" builtinId="9" hidden="1"/>
    <cellStyle name="Followed Hyperlink" xfId="19087" builtinId="9" hidden="1"/>
    <cellStyle name="Followed Hyperlink" xfId="19088" builtinId="9" hidden="1"/>
    <cellStyle name="Followed Hyperlink" xfId="19089" builtinId="9" hidden="1"/>
    <cellStyle name="Followed Hyperlink" xfId="19090" builtinId="9" hidden="1"/>
    <cellStyle name="Followed Hyperlink" xfId="19091" builtinId="9" hidden="1"/>
    <cellStyle name="Followed Hyperlink" xfId="19092" builtinId="9" hidden="1"/>
    <cellStyle name="Followed Hyperlink" xfId="19093" builtinId="9" hidden="1"/>
    <cellStyle name="Followed Hyperlink" xfId="19094" builtinId="9" hidden="1"/>
    <cellStyle name="Followed Hyperlink" xfId="19095" builtinId="9" hidden="1"/>
    <cellStyle name="Followed Hyperlink" xfId="19096" builtinId="9" hidden="1"/>
    <cellStyle name="Followed Hyperlink" xfId="19097" builtinId="9" hidden="1"/>
    <cellStyle name="Followed Hyperlink" xfId="19098" builtinId="9" hidden="1"/>
    <cellStyle name="Followed Hyperlink" xfId="19099" builtinId="9" hidden="1"/>
    <cellStyle name="Followed Hyperlink" xfId="19100" builtinId="9" hidden="1"/>
    <cellStyle name="Followed Hyperlink" xfId="19101" builtinId="9" hidden="1"/>
    <cellStyle name="Followed Hyperlink" xfId="19102" builtinId="9" hidden="1"/>
    <cellStyle name="Followed Hyperlink" xfId="19103" builtinId="9" hidden="1"/>
    <cellStyle name="Followed Hyperlink" xfId="19104" builtinId="9" hidden="1"/>
    <cellStyle name="Followed Hyperlink" xfId="19105" builtinId="9" hidden="1"/>
    <cellStyle name="Followed Hyperlink" xfId="19106" builtinId="9" hidden="1"/>
    <cellStyle name="Followed Hyperlink" xfId="19107" builtinId="9" hidden="1"/>
    <cellStyle name="Followed Hyperlink" xfId="19109" builtinId="9" hidden="1"/>
    <cellStyle name="Followed Hyperlink" xfId="19111" builtinId="9" hidden="1"/>
    <cellStyle name="Followed Hyperlink" xfId="19113" builtinId="9" hidden="1"/>
    <cellStyle name="Followed Hyperlink" xfId="19115" builtinId="9" hidden="1"/>
    <cellStyle name="Followed Hyperlink" xfId="19117" builtinId="9" hidden="1"/>
    <cellStyle name="Followed Hyperlink" xfId="19119" builtinId="9" hidden="1"/>
    <cellStyle name="Followed Hyperlink" xfId="19121" builtinId="9" hidden="1"/>
    <cellStyle name="Followed Hyperlink" xfId="19123" builtinId="9" hidden="1"/>
    <cellStyle name="Followed Hyperlink" xfId="19125" builtinId="9" hidden="1"/>
    <cellStyle name="Followed Hyperlink" xfId="19127" builtinId="9" hidden="1"/>
    <cellStyle name="Followed Hyperlink" xfId="19129" builtinId="9" hidden="1"/>
    <cellStyle name="Followed Hyperlink" xfId="19131" builtinId="9" hidden="1"/>
    <cellStyle name="Followed Hyperlink" xfId="19133" builtinId="9" hidden="1"/>
    <cellStyle name="Followed Hyperlink" xfId="19135" builtinId="9" hidden="1"/>
    <cellStyle name="Followed Hyperlink" xfId="19137" builtinId="9" hidden="1"/>
    <cellStyle name="Followed Hyperlink" xfId="19139" builtinId="9" hidden="1"/>
    <cellStyle name="Followed Hyperlink" xfId="19141" builtinId="9" hidden="1"/>
    <cellStyle name="Followed Hyperlink" xfId="19143" builtinId="9" hidden="1"/>
    <cellStyle name="Followed Hyperlink" xfId="19145" builtinId="9" hidden="1"/>
    <cellStyle name="Followed Hyperlink" xfId="19147" builtinId="9" hidden="1"/>
    <cellStyle name="Followed Hyperlink" xfId="19149" builtinId="9" hidden="1"/>
    <cellStyle name="Followed Hyperlink" xfId="19151" builtinId="9" hidden="1"/>
    <cellStyle name="Followed Hyperlink" xfId="19153" builtinId="9" hidden="1"/>
    <cellStyle name="Followed Hyperlink" xfId="19155" builtinId="9" hidden="1"/>
    <cellStyle name="Followed Hyperlink" xfId="19157" builtinId="9" hidden="1"/>
    <cellStyle name="Followed Hyperlink" xfId="19159" builtinId="9" hidden="1"/>
    <cellStyle name="Followed Hyperlink" xfId="19161" builtinId="9" hidden="1"/>
    <cellStyle name="Followed Hyperlink" xfId="19163" builtinId="9" hidden="1"/>
    <cellStyle name="Followed Hyperlink" xfId="19165" builtinId="9" hidden="1"/>
    <cellStyle name="Followed Hyperlink" xfId="19167" builtinId="9" hidden="1"/>
    <cellStyle name="Followed Hyperlink" xfId="19169" builtinId="9" hidden="1"/>
    <cellStyle name="Followed Hyperlink" xfId="19171" builtinId="9" hidden="1"/>
    <cellStyle name="Followed Hyperlink" xfId="19173" builtinId="9" hidden="1"/>
    <cellStyle name="Followed Hyperlink" xfId="19175" builtinId="9" hidden="1"/>
    <cellStyle name="Followed Hyperlink" xfId="19177" builtinId="9" hidden="1"/>
    <cellStyle name="Followed Hyperlink" xfId="19179" builtinId="9" hidden="1"/>
    <cellStyle name="Followed Hyperlink" xfId="19181" builtinId="9" hidden="1"/>
    <cellStyle name="Followed Hyperlink" xfId="19183" builtinId="9" hidden="1"/>
    <cellStyle name="Followed Hyperlink" xfId="19185" builtinId="9" hidden="1"/>
    <cellStyle name="Followed Hyperlink" xfId="19187" builtinId="9" hidden="1"/>
    <cellStyle name="Followed Hyperlink" xfId="19189" builtinId="9" hidden="1"/>
    <cellStyle name="Followed Hyperlink" xfId="19191" builtinId="9" hidden="1"/>
    <cellStyle name="Followed Hyperlink" xfId="19193" builtinId="9" hidden="1"/>
    <cellStyle name="Followed Hyperlink" xfId="19195" builtinId="9" hidden="1"/>
    <cellStyle name="Followed Hyperlink" xfId="19197" builtinId="9" hidden="1"/>
    <cellStyle name="Followed Hyperlink" xfId="19199" builtinId="9" hidden="1"/>
    <cellStyle name="Followed Hyperlink" xfId="19201" builtinId="9" hidden="1"/>
    <cellStyle name="Followed Hyperlink" xfId="19203" builtinId="9" hidden="1"/>
    <cellStyle name="Followed Hyperlink" xfId="19205" builtinId="9" hidden="1"/>
    <cellStyle name="Followed Hyperlink" xfId="19207" builtinId="9" hidden="1"/>
    <cellStyle name="Followed Hyperlink" xfId="19209" builtinId="9" hidden="1"/>
    <cellStyle name="Followed Hyperlink" xfId="19211" builtinId="9" hidden="1"/>
    <cellStyle name="Followed Hyperlink" xfId="19213" builtinId="9" hidden="1"/>
    <cellStyle name="Followed Hyperlink" xfId="19215" builtinId="9" hidden="1"/>
    <cellStyle name="Followed Hyperlink" xfId="19217" builtinId="9" hidden="1"/>
    <cellStyle name="Followed Hyperlink" xfId="19219" builtinId="9" hidden="1"/>
    <cellStyle name="Followed Hyperlink" xfId="19221" builtinId="9" hidden="1"/>
    <cellStyle name="Followed Hyperlink" xfId="19223" builtinId="9" hidden="1"/>
    <cellStyle name="Followed Hyperlink" xfId="19225" builtinId="9" hidden="1"/>
    <cellStyle name="Followed Hyperlink" xfId="19227" builtinId="9" hidden="1"/>
    <cellStyle name="Followed Hyperlink" xfId="19229" builtinId="9" hidden="1"/>
    <cellStyle name="Followed Hyperlink" xfId="19231" builtinId="9" hidden="1"/>
    <cellStyle name="Followed Hyperlink" xfId="19233" builtinId="9" hidden="1"/>
    <cellStyle name="Followed Hyperlink" xfId="19235" builtinId="9" hidden="1"/>
    <cellStyle name="Followed Hyperlink" xfId="19237" builtinId="9" hidden="1"/>
    <cellStyle name="Followed Hyperlink" xfId="19239" builtinId="9" hidden="1"/>
    <cellStyle name="Followed Hyperlink" xfId="19241" builtinId="9" hidden="1"/>
    <cellStyle name="Followed Hyperlink" xfId="19243" builtinId="9" hidden="1"/>
    <cellStyle name="Followed Hyperlink" xfId="19245" builtinId="9" hidden="1"/>
    <cellStyle name="Followed Hyperlink" xfId="19249" builtinId="9" hidden="1"/>
    <cellStyle name="Followed Hyperlink" xfId="19250" builtinId="9" hidden="1"/>
    <cellStyle name="Followed Hyperlink" xfId="19251" builtinId="9" hidden="1"/>
    <cellStyle name="Followed Hyperlink" xfId="19252" builtinId="9" hidden="1"/>
    <cellStyle name="Followed Hyperlink" xfId="19253" builtinId="9" hidden="1"/>
    <cellStyle name="Followed Hyperlink" xfId="19254" builtinId="9" hidden="1"/>
    <cellStyle name="Followed Hyperlink" xfId="19255" builtinId="9" hidden="1"/>
    <cellStyle name="Followed Hyperlink" xfId="19256" builtinId="9" hidden="1"/>
    <cellStyle name="Followed Hyperlink" xfId="19257" builtinId="9" hidden="1"/>
    <cellStyle name="Followed Hyperlink" xfId="19258" builtinId="9" hidden="1"/>
    <cellStyle name="Followed Hyperlink" xfId="19259" builtinId="9" hidden="1"/>
    <cellStyle name="Followed Hyperlink" xfId="19260" builtinId="9" hidden="1"/>
    <cellStyle name="Followed Hyperlink" xfId="19261" builtinId="9" hidden="1"/>
    <cellStyle name="Followed Hyperlink" xfId="19262" builtinId="9" hidden="1"/>
    <cellStyle name="Followed Hyperlink" xfId="19263" builtinId="9" hidden="1"/>
    <cellStyle name="Followed Hyperlink" xfId="19264" builtinId="9" hidden="1"/>
    <cellStyle name="Followed Hyperlink" xfId="19265" builtinId="9" hidden="1"/>
    <cellStyle name="Followed Hyperlink" xfId="19266" builtinId="9" hidden="1"/>
    <cellStyle name="Followed Hyperlink" xfId="19267" builtinId="9" hidden="1"/>
    <cellStyle name="Followed Hyperlink" xfId="19268" builtinId="9" hidden="1"/>
    <cellStyle name="Followed Hyperlink" xfId="19269" builtinId="9" hidden="1"/>
    <cellStyle name="Followed Hyperlink" xfId="19270" builtinId="9" hidden="1"/>
    <cellStyle name="Followed Hyperlink" xfId="19271" builtinId="9" hidden="1"/>
    <cellStyle name="Followed Hyperlink" xfId="19272" builtinId="9" hidden="1"/>
    <cellStyle name="Followed Hyperlink" xfId="19273" builtinId="9" hidden="1"/>
    <cellStyle name="Followed Hyperlink" xfId="19274" builtinId="9" hidden="1"/>
    <cellStyle name="Followed Hyperlink" xfId="19275" builtinId="9" hidden="1"/>
    <cellStyle name="Followed Hyperlink" xfId="19276" builtinId="9" hidden="1"/>
    <cellStyle name="Followed Hyperlink" xfId="19277" builtinId="9" hidden="1"/>
    <cellStyle name="Followed Hyperlink" xfId="19278" builtinId="9" hidden="1"/>
    <cellStyle name="Followed Hyperlink" xfId="19279" builtinId="9" hidden="1"/>
    <cellStyle name="Followed Hyperlink" xfId="19280" builtinId="9" hidden="1"/>
    <cellStyle name="Followed Hyperlink" xfId="19281" builtinId="9" hidden="1"/>
    <cellStyle name="Followed Hyperlink" xfId="19282" builtinId="9" hidden="1"/>
    <cellStyle name="Followed Hyperlink" xfId="19283" builtinId="9" hidden="1"/>
    <cellStyle name="Followed Hyperlink" xfId="19284" builtinId="9" hidden="1"/>
    <cellStyle name="Followed Hyperlink" xfId="19285" builtinId="9" hidden="1"/>
    <cellStyle name="Followed Hyperlink" xfId="19286" builtinId="9" hidden="1"/>
    <cellStyle name="Followed Hyperlink" xfId="19287" builtinId="9" hidden="1"/>
    <cellStyle name="Followed Hyperlink" xfId="19288" builtinId="9" hidden="1"/>
    <cellStyle name="Followed Hyperlink" xfId="19289" builtinId="9" hidden="1"/>
    <cellStyle name="Followed Hyperlink" xfId="19290" builtinId="9" hidden="1"/>
    <cellStyle name="Followed Hyperlink" xfId="19291" builtinId="9" hidden="1"/>
    <cellStyle name="Followed Hyperlink" xfId="19292" builtinId="9" hidden="1"/>
    <cellStyle name="Followed Hyperlink" xfId="19293" builtinId="9" hidden="1"/>
    <cellStyle name="Followed Hyperlink" xfId="19294" builtinId="9" hidden="1"/>
    <cellStyle name="Followed Hyperlink" xfId="19295" builtinId="9" hidden="1"/>
    <cellStyle name="Followed Hyperlink" xfId="19296" builtinId="9" hidden="1"/>
    <cellStyle name="Followed Hyperlink" xfId="19297" builtinId="9" hidden="1"/>
    <cellStyle name="Followed Hyperlink" xfId="19298" builtinId="9" hidden="1"/>
    <cellStyle name="Followed Hyperlink" xfId="19299" builtinId="9" hidden="1"/>
    <cellStyle name="Followed Hyperlink" xfId="19300" builtinId="9" hidden="1"/>
    <cellStyle name="Followed Hyperlink" xfId="19301" builtinId="9" hidden="1"/>
    <cellStyle name="Followed Hyperlink" xfId="19302" builtinId="9" hidden="1"/>
    <cellStyle name="Followed Hyperlink" xfId="19303" builtinId="9" hidden="1"/>
    <cellStyle name="Followed Hyperlink" xfId="19304" builtinId="9" hidden="1"/>
    <cellStyle name="Followed Hyperlink" xfId="19305" builtinId="9" hidden="1"/>
    <cellStyle name="Followed Hyperlink" xfId="19306" builtinId="9" hidden="1"/>
    <cellStyle name="Followed Hyperlink" xfId="19307" builtinId="9" hidden="1"/>
    <cellStyle name="Followed Hyperlink" xfId="19308" builtinId="9" hidden="1"/>
    <cellStyle name="Followed Hyperlink" xfId="19309" builtinId="9" hidden="1"/>
    <cellStyle name="Followed Hyperlink" xfId="19310" builtinId="9" hidden="1"/>
    <cellStyle name="Followed Hyperlink" xfId="19311" builtinId="9" hidden="1"/>
    <cellStyle name="Followed Hyperlink" xfId="19312" builtinId="9" hidden="1"/>
    <cellStyle name="Followed Hyperlink" xfId="19313" builtinId="9" hidden="1"/>
    <cellStyle name="Followed Hyperlink" xfId="19314" builtinId="9" hidden="1"/>
    <cellStyle name="Followed Hyperlink" xfId="19315" builtinId="9" hidden="1"/>
    <cellStyle name="Followed Hyperlink" xfId="19316" builtinId="9" hidden="1"/>
    <cellStyle name="Followed Hyperlink" xfId="19317" builtinId="9" hidden="1"/>
    <cellStyle name="Followed Hyperlink" xfId="19319" builtinId="9" hidden="1"/>
    <cellStyle name="Followed Hyperlink" xfId="19321" builtinId="9" hidden="1"/>
    <cellStyle name="Followed Hyperlink" xfId="17434" builtinId="9" hidden="1"/>
    <cellStyle name="Followed Hyperlink" xfId="18897" builtinId="9" hidden="1"/>
    <cellStyle name="Followed Hyperlink" xfId="18273" builtinId="9" hidden="1"/>
    <cellStyle name="Followed Hyperlink" xfId="17853" builtinId="9" hidden="1"/>
    <cellStyle name="Followed Hyperlink" xfId="17643" builtinId="9" hidden="1"/>
    <cellStyle name="Followed Hyperlink" xfId="14387" builtinId="9" hidden="1"/>
    <cellStyle name="Followed Hyperlink" xfId="16611" builtinId="9" hidden="1"/>
    <cellStyle name="Followed Hyperlink" xfId="16825" builtinId="9" hidden="1"/>
    <cellStyle name="Followed Hyperlink" xfId="15613" builtinId="9" hidden="1"/>
    <cellStyle name="Followed Hyperlink" xfId="16048" builtinId="9" hidden="1"/>
    <cellStyle name="Followed Hyperlink" xfId="9689" builtinId="9" hidden="1"/>
    <cellStyle name="Followed Hyperlink" xfId="10160" builtinId="9" hidden="1"/>
    <cellStyle name="Followed Hyperlink" xfId="8103" builtinId="9" hidden="1"/>
    <cellStyle name="Followed Hyperlink" xfId="19323" builtinId="9" hidden="1"/>
    <cellStyle name="Followed Hyperlink" xfId="19325" builtinId="9" hidden="1"/>
    <cellStyle name="Followed Hyperlink" xfId="19327" builtinId="9" hidden="1"/>
    <cellStyle name="Followed Hyperlink" xfId="14391" builtinId="9" hidden="1"/>
    <cellStyle name="Followed Hyperlink" xfId="19329" builtinId="9" hidden="1"/>
    <cellStyle name="Followed Hyperlink" xfId="19331" builtinId="9" hidden="1"/>
    <cellStyle name="Followed Hyperlink" xfId="19333" builtinId="9" hidden="1"/>
    <cellStyle name="Followed Hyperlink" xfId="19335" builtinId="9" hidden="1"/>
    <cellStyle name="Followed Hyperlink" xfId="19337" builtinId="9" hidden="1"/>
    <cellStyle name="Followed Hyperlink" xfId="19339" builtinId="9" hidden="1"/>
    <cellStyle name="Followed Hyperlink" xfId="19341" builtinId="9" hidden="1"/>
    <cellStyle name="Followed Hyperlink" xfId="19343" builtinId="9" hidden="1"/>
    <cellStyle name="Followed Hyperlink" xfId="19345" builtinId="9" hidden="1"/>
    <cellStyle name="Followed Hyperlink" xfId="19347" builtinId="9" hidden="1"/>
    <cellStyle name="Followed Hyperlink" xfId="19349" builtinId="9" hidden="1"/>
    <cellStyle name="Followed Hyperlink" xfId="19351" builtinId="9" hidden="1"/>
    <cellStyle name="Followed Hyperlink" xfId="19353" builtinId="9" hidden="1"/>
    <cellStyle name="Followed Hyperlink" xfId="19355" builtinId="9" hidden="1"/>
    <cellStyle name="Followed Hyperlink" xfId="19357" builtinId="9" hidden="1"/>
    <cellStyle name="Followed Hyperlink" xfId="19359" builtinId="9" hidden="1"/>
    <cellStyle name="Followed Hyperlink" xfId="19361" builtinId="9" hidden="1"/>
    <cellStyle name="Followed Hyperlink" xfId="19363" builtinId="9" hidden="1"/>
    <cellStyle name="Followed Hyperlink" xfId="19365" builtinId="9" hidden="1"/>
    <cellStyle name="Followed Hyperlink" xfId="19367" builtinId="9" hidden="1"/>
    <cellStyle name="Followed Hyperlink" xfId="19369" builtinId="9" hidden="1"/>
    <cellStyle name="Followed Hyperlink" xfId="19371" builtinId="9" hidden="1"/>
    <cellStyle name="Followed Hyperlink" xfId="19373" builtinId="9" hidden="1"/>
    <cellStyle name="Followed Hyperlink" xfId="19375" builtinId="9" hidden="1"/>
    <cellStyle name="Followed Hyperlink" xfId="19377" builtinId="9" hidden="1"/>
    <cellStyle name="Followed Hyperlink" xfId="19379" builtinId="9" hidden="1"/>
    <cellStyle name="Followed Hyperlink" xfId="19381" builtinId="9" hidden="1"/>
    <cellStyle name="Followed Hyperlink" xfId="19383" builtinId="9" hidden="1"/>
    <cellStyle name="Followed Hyperlink" xfId="19390" builtinId="9" hidden="1"/>
    <cellStyle name="Followed Hyperlink" xfId="19392" builtinId="9" hidden="1"/>
    <cellStyle name="Followed Hyperlink" xfId="19394" builtinId="9" hidden="1"/>
    <cellStyle name="Followed Hyperlink" xfId="19396" builtinId="9" hidden="1"/>
    <cellStyle name="Followed Hyperlink" xfId="19398" builtinId="9" hidden="1"/>
    <cellStyle name="Followed Hyperlink" xfId="19400" builtinId="9" hidden="1"/>
    <cellStyle name="Followed Hyperlink" xfId="19402" builtinId="9" hidden="1"/>
    <cellStyle name="Followed Hyperlink" xfId="19403" builtinId="9" hidden="1"/>
    <cellStyle name="Followed Hyperlink" xfId="19405" builtinId="9" hidden="1"/>
    <cellStyle name="Followed Hyperlink" xfId="19407" builtinId="9" hidden="1"/>
    <cellStyle name="Followed Hyperlink" xfId="19409" builtinId="9" hidden="1"/>
    <cellStyle name="Followed Hyperlink" xfId="19411" builtinId="9" hidden="1"/>
    <cellStyle name="Followed Hyperlink" xfId="19413" builtinId="9" hidden="1"/>
    <cellStyle name="Followed Hyperlink" xfId="19415" builtinId="9" hidden="1"/>
    <cellStyle name="Followed Hyperlink" xfId="19417" builtinId="9" hidden="1"/>
    <cellStyle name="Followed Hyperlink" xfId="19419" builtinId="9" hidden="1"/>
    <cellStyle name="Followed Hyperlink" xfId="19421" builtinId="9" hidden="1"/>
    <cellStyle name="Followed Hyperlink" xfId="19423" builtinId="9" hidden="1"/>
    <cellStyle name="Followed Hyperlink" xfId="19425" builtinId="9" hidden="1"/>
    <cellStyle name="Followed Hyperlink" xfId="19427" builtinId="9" hidden="1"/>
    <cellStyle name="Followed Hyperlink" xfId="19429" builtinId="9" hidden="1"/>
    <cellStyle name="Followed Hyperlink" xfId="19431" builtinId="9" hidden="1"/>
    <cellStyle name="Followed Hyperlink" xfId="19433" builtinId="9" hidden="1"/>
    <cellStyle name="Followed Hyperlink" xfId="19435" builtinId="9" hidden="1"/>
    <cellStyle name="Followed Hyperlink" xfId="19437" builtinId="9" hidden="1"/>
    <cellStyle name="Followed Hyperlink" xfId="19439" builtinId="9" hidden="1"/>
    <cellStyle name="Followed Hyperlink" xfId="19441" builtinId="9" hidden="1"/>
    <cellStyle name="Followed Hyperlink" xfId="19443" builtinId="9" hidden="1"/>
    <cellStyle name="Followed Hyperlink" xfId="19445" builtinId="9" hidden="1"/>
    <cellStyle name="Followed Hyperlink" xfId="19447" builtinId="9" hidden="1"/>
    <cellStyle name="Followed Hyperlink" xfId="19449" builtinId="9" hidden="1"/>
    <cellStyle name="Followed Hyperlink" xfId="19451" builtinId="9" hidden="1"/>
    <cellStyle name="Followed Hyperlink" xfId="19453" builtinId="9" hidden="1"/>
    <cellStyle name="Followed Hyperlink" xfId="19455" builtinId="9" hidden="1"/>
    <cellStyle name="Followed Hyperlink" xfId="19457" builtinId="9" hidden="1"/>
    <cellStyle name="Followed Hyperlink" xfId="19459" builtinId="9" hidden="1"/>
    <cellStyle name="Followed Hyperlink" xfId="19461" builtinId="9" hidden="1"/>
    <cellStyle name="Followed Hyperlink" xfId="19463" builtinId="9" hidden="1"/>
    <cellStyle name="Followed Hyperlink" xfId="19465" builtinId="9" hidden="1"/>
    <cellStyle name="Followed Hyperlink" xfId="19467" builtinId="9" hidden="1"/>
    <cellStyle name="Followed Hyperlink" xfId="19469" builtinId="9" hidden="1"/>
    <cellStyle name="Followed Hyperlink" xfId="19471" builtinId="9" hidden="1"/>
    <cellStyle name="Followed Hyperlink" xfId="19473" builtinId="9" hidden="1"/>
    <cellStyle name="Followed Hyperlink" xfId="19475" builtinId="9" hidden="1"/>
    <cellStyle name="Followed Hyperlink" xfId="19477" builtinId="9" hidden="1"/>
    <cellStyle name="Followed Hyperlink" xfId="19479" builtinId="9" hidden="1"/>
    <cellStyle name="Followed Hyperlink" xfId="19481" builtinId="9" hidden="1"/>
    <cellStyle name="Followed Hyperlink" xfId="19483" builtinId="9" hidden="1"/>
    <cellStyle name="Followed Hyperlink" xfId="19485" builtinId="9" hidden="1"/>
    <cellStyle name="Followed Hyperlink" xfId="19487" builtinId="9" hidden="1"/>
    <cellStyle name="Followed Hyperlink" xfId="19489" builtinId="9" hidden="1"/>
    <cellStyle name="Followed Hyperlink" xfId="19491" builtinId="9" hidden="1"/>
    <cellStyle name="Followed Hyperlink" xfId="19493" builtinId="9" hidden="1"/>
    <cellStyle name="Followed Hyperlink" xfId="19495" builtinId="9" hidden="1"/>
    <cellStyle name="Followed Hyperlink" xfId="19497" builtinId="9" hidden="1"/>
    <cellStyle name="Followed Hyperlink" xfId="19499" builtinId="9" hidden="1"/>
    <cellStyle name="Followed Hyperlink" xfId="19501" builtinId="9" hidden="1"/>
    <cellStyle name="Followed Hyperlink" xfId="19503" builtinId="9" hidden="1"/>
    <cellStyle name="Followed Hyperlink" xfId="19505" builtinId="9" hidden="1"/>
    <cellStyle name="Followed Hyperlink" xfId="19507" builtinId="9" hidden="1"/>
    <cellStyle name="Followed Hyperlink" xfId="19509" builtinId="9" hidden="1"/>
    <cellStyle name="Followed Hyperlink" xfId="19511" builtinId="9" hidden="1"/>
    <cellStyle name="Followed Hyperlink" xfId="19513" builtinId="9" hidden="1"/>
    <cellStyle name="Followed Hyperlink" xfId="19515" builtinId="9" hidden="1"/>
    <cellStyle name="Followed Hyperlink" xfId="19517" builtinId="9" hidden="1"/>
    <cellStyle name="Followed Hyperlink" xfId="19519" builtinId="9" hidden="1"/>
    <cellStyle name="Followed Hyperlink" xfId="19521" builtinId="9" hidden="1"/>
    <cellStyle name="Followed Hyperlink" xfId="19523" builtinId="9" hidden="1"/>
    <cellStyle name="Followed Hyperlink" xfId="19525" builtinId="9" hidden="1"/>
    <cellStyle name="Followed Hyperlink" xfId="19388" builtinId="9" hidden="1"/>
    <cellStyle name="Followed Hyperlink" xfId="19526" builtinId="9" hidden="1"/>
    <cellStyle name="Followed Hyperlink" xfId="19528" builtinId="9" hidden="1"/>
    <cellStyle name="Followed Hyperlink" xfId="19530" builtinId="9" hidden="1"/>
    <cellStyle name="Followed Hyperlink" xfId="19532" builtinId="9" hidden="1"/>
    <cellStyle name="Followed Hyperlink" xfId="19534" builtinId="9" hidden="1"/>
    <cellStyle name="Followed Hyperlink" xfId="19536" builtinId="9" hidden="1"/>
    <cellStyle name="Followed Hyperlink" xfId="19538" builtinId="9" hidden="1"/>
    <cellStyle name="Followed Hyperlink" xfId="19540" builtinId="9" hidden="1"/>
    <cellStyle name="Followed Hyperlink" xfId="19542" builtinId="9" hidden="1"/>
    <cellStyle name="Followed Hyperlink" xfId="19544" builtinId="9" hidden="1"/>
    <cellStyle name="Followed Hyperlink" xfId="19546" builtinId="9" hidden="1"/>
    <cellStyle name="Followed Hyperlink" xfId="19548" builtinId="9" hidden="1"/>
    <cellStyle name="Followed Hyperlink" xfId="19550" builtinId="9" hidden="1"/>
    <cellStyle name="Followed Hyperlink" xfId="19552" builtinId="9" hidden="1"/>
    <cellStyle name="Followed Hyperlink" xfId="19554" builtinId="9" hidden="1"/>
    <cellStyle name="Followed Hyperlink" xfId="19556" builtinId="9" hidden="1"/>
    <cellStyle name="Followed Hyperlink" xfId="19558" builtinId="9" hidden="1"/>
    <cellStyle name="Followed Hyperlink" xfId="19560" builtinId="9" hidden="1"/>
    <cellStyle name="Followed Hyperlink" xfId="19562" builtinId="9" hidden="1"/>
    <cellStyle name="Followed Hyperlink" xfId="19564" builtinId="9" hidden="1"/>
    <cellStyle name="Followed Hyperlink" xfId="19566" builtinId="9" hidden="1"/>
    <cellStyle name="Followed Hyperlink" xfId="19568" builtinId="9" hidden="1"/>
    <cellStyle name="Followed Hyperlink" xfId="19570" builtinId="9" hidden="1"/>
    <cellStyle name="Followed Hyperlink" xfId="19572" builtinId="9" hidden="1"/>
    <cellStyle name="Followed Hyperlink" xfId="19574" builtinId="9" hidden="1"/>
    <cellStyle name="Followed Hyperlink" xfId="19576" builtinId="9" hidden="1"/>
    <cellStyle name="Followed Hyperlink" xfId="19578" builtinId="9" hidden="1"/>
    <cellStyle name="Followed Hyperlink" xfId="19580" builtinId="9" hidden="1"/>
    <cellStyle name="Followed Hyperlink" xfId="19582" builtinId="9" hidden="1"/>
    <cellStyle name="Followed Hyperlink" xfId="19584" builtinId="9" hidden="1"/>
    <cellStyle name="Followed Hyperlink" xfId="19586" builtinId="9" hidden="1"/>
    <cellStyle name="Followed Hyperlink" xfId="19588" builtinId="9" hidden="1"/>
    <cellStyle name="Followed Hyperlink" xfId="19590" builtinId="9" hidden="1"/>
    <cellStyle name="Followed Hyperlink" xfId="19592" builtinId="9" hidden="1"/>
    <cellStyle name="Followed Hyperlink" xfId="19594" builtinId="9" hidden="1"/>
    <cellStyle name="Followed Hyperlink" xfId="19596" builtinId="9" hidden="1"/>
    <cellStyle name="Followed Hyperlink" xfId="19598" builtinId="9" hidden="1"/>
    <cellStyle name="Followed Hyperlink" xfId="19600" builtinId="9" hidden="1"/>
    <cellStyle name="Followed Hyperlink" xfId="19602" builtinId="9" hidden="1"/>
    <cellStyle name="Followed Hyperlink" xfId="19604" builtinId="9" hidden="1"/>
    <cellStyle name="Followed Hyperlink" xfId="19606" builtinId="9" hidden="1"/>
    <cellStyle name="Followed Hyperlink" xfId="19608" builtinId="9" hidden="1"/>
    <cellStyle name="Followed Hyperlink" xfId="19610" builtinId="9" hidden="1"/>
    <cellStyle name="Followed Hyperlink" xfId="19612" builtinId="9" hidden="1"/>
    <cellStyle name="Followed Hyperlink" xfId="19614" builtinId="9" hidden="1"/>
    <cellStyle name="Followed Hyperlink" xfId="19616" builtinId="9" hidden="1"/>
    <cellStyle name="Followed Hyperlink" xfId="19618" builtinId="9" hidden="1"/>
    <cellStyle name="Followed Hyperlink" xfId="19620" builtinId="9" hidden="1"/>
    <cellStyle name="Followed Hyperlink" xfId="19622" builtinId="9" hidden="1"/>
    <cellStyle name="Followed Hyperlink" xfId="19624" builtinId="9" hidden="1"/>
    <cellStyle name="Followed Hyperlink" xfId="19626" builtinId="9" hidden="1"/>
    <cellStyle name="Followed Hyperlink" xfId="19628" builtinId="9" hidden="1"/>
    <cellStyle name="Followed Hyperlink" xfId="19630" builtinId="9" hidden="1"/>
    <cellStyle name="Followed Hyperlink" xfId="19632" builtinId="9" hidden="1"/>
    <cellStyle name="Followed Hyperlink" xfId="19634" builtinId="9" hidden="1"/>
    <cellStyle name="Followed Hyperlink" xfId="19636" builtinId="9" hidden="1"/>
    <cellStyle name="Followed Hyperlink" xfId="19638" builtinId="9" hidden="1"/>
    <cellStyle name="Followed Hyperlink" xfId="19640" builtinId="9" hidden="1"/>
    <cellStyle name="Followed Hyperlink" xfId="19642" builtinId="9" hidden="1"/>
    <cellStyle name="Followed Hyperlink" xfId="19644" builtinId="9" hidden="1"/>
    <cellStyle name="Followed Hyperlink" xfId="19646" builtinId="9" hidden="1"/>
    <cellStyle name="Followed Hyperlink" xfId="19648" builtinId="9" hidden="1"/>
    <cellStyle name="Followed Hyperlink" xfId="19650" builtinId="9" hidden="1"/>
    <cellStyle name="Followed Hyperlink" xfId="19652" builtinId="9" hidden="1"/>
    <cellStyle name="Followed Hyperlink" xfId="19654" builtinId="9" hidden="1"/>
    <cellStyle name="Followed Hyperlink" xfId="19656" builtinId="9" hidden="1"/>
    <cellStyle name="Followed Hyperlink" xfId="19658" builtinId="9" hidden="1"/>
    <cellStyle name="Followed Hyperlink" xfId="19660" builtinId="9" hidden="1"/>
    <cellStyle name="Followed Hyperlink" xfId="19672" builtinId="9" hidden="1"/>
    <cellStyle name="Followed Hyperlink" xfId="19673" builtinId="9" hidden="1"/>
    <cellStyle name="Followed Hyperlink" xfId="19674" builtinId="9" hidden="1"/>
    <cellStyle name="Followed Hyperlink" xfId="19675" builtinId="9" hidden="1"/>
    <cellStyle name="Followed Hyperlink" xfId="19676" builtinId="9" hidden="1"/>
    <cellStyle name="Followed Hyperlink" xfId="19677" builtinId="9" hidden="1"/>
    <cellStyle name="Followed Hyperlink" xfId="19678" builtinId="9" hidden="1"/>
    <cellStyle name="Followed Hyperlink" xfId="19680" builtinId="9" hidden="1"/>
    <cellStyle name="Followed Hyperlink" xfId="19682" builtinId="9" hidden="1"/>
    <cellStyle name="Followed Hyperlink" xfId="19684" builtinId="9" hidden="1"/>
    <cellStyle name="Followed Hyperlink" xfId="19686" builtinId="9" hidden="1"/>
    <cellStyle name="Followed Hyperlink" xfId="19688" builtinId="9" hidden="1"/>
    <cellStyle name="Followed Hyperlink" xfId="19690" builtinId="9" hidden="1"/>
    <cellStyle name="Followed Hyperlink" xfId="19692" builtinId="9" hidden="1"/>
    <cellStyle name="Followed Hyperlink" xfId="19694" builtinId="9" hidden="1"/>
    <cellStyle name="Followed Hyperlink" xfId="19696" builtinId="9" hidden="1"/>
    <cellStyle name="Followed Hyperlink" xfId="19698" builtinId="9" hidden="1"/>
    <cellStyle name="Followed Hyperlink" xfId="19700" builtinId="9" hidden="1"/>
    <cellStyle name="Followed Hyperlink" xfId="19702" builtinId="9" hidden="1"/>
    <cellStyle name="Followed Hyperlink" xfId="19704" builtinId="9" hidden="1"/>
    <cellStyle name="Followed Hyperlink" xfId="19706" builtinId="9" hidden="1"/>
    <cellStyle name="Followed Hyperlink" xfId="19708" builtinId="9" hidden="1"/>
    <cellStyle name="Followed Hyperlink" xfId="19710" builtinId="9" hidden="1"/>
    <cellStyle name="Followed Hyperlink" xfId="19712" builtinId="9" hidden="1"/>
    <cellStyle name="Followed Hyperlink" xfId="19714" builtinId="9" hidden="1"/>
    <cellStyle name="Followed Hyperlink" xfId="19716" builtinId="9" hidden="1"/>
    <cellStyle name="Followed Hyperlink" xfId="19718" builtinId="9" hidden="1"/>
    <cellStyle name="Followed Hyperlink" xfId="19720" builtinId="9" hidden="1"/>
    <cellStyle name="Followed Hyperlink" xfId="19722" builtinId="9" hidden="1"/>
    <cellStyle name="Followed Hyperlink" xfId="19724" builtinId="9" hidden="1"/>
    <cellStyle name="Followed Hyperlink" xfId="19726" builtinId="9" hidden="1"/>
    <cellStyle name="Followed Hyperlink" xfId="19728" builtinId="9" hidden="1"/>
    <cellStyle name="Followed Hyperlink" xfId="19730" builtinId="9" hidden="1"/>
    <cellStyle name="Followed Hyperlink" xfId="19732" builtinId="9" hidden="1"/>
    <cellStyle name="Followed Hyperlink" xfId="19734" builtinId="9" hidden="1"/>
    <cellStyle name="Followed Hyperlink" xfId="19736" builtinId="9" hidden="1"/>
    <cellStyle name="Followed Hyperlink" xfId="19738" builtinId="9" hidden="1"/>
    <cellStyle name="Followed Hyperlink" xfId="19740" builtinId="9" hidden="1"/>
    <cellStyle name="Followed Hyperlink" xfId="19742" builtinId="9" hidden="1"/>
    <cellStyle name="Followed Hyperlink" xfId="19744" builtinId="9" hidden="1"/>
    <cellStyle name="Followed Hyperlink" xfId="19746" builtinId="9" hidden="1"/>
    <cellStyle name="Followed Hyperlink" xfId="19748" builtinId="9" hidden="1"/>
    <cellStyle name="Followed Hyperlink" xfId="19750" builtinId="9" hidden="1"/>
    <cellStyle name="Followed Hyperlink" xfId="19752" builtinId="9" hidden="1"/>
    <cellStyle name="Followed Hyperlink" xfId="19754" builtinId="9" hidden="1"/>
    <cellStyle name="Followed Hyperlink" xfId="19756" builtinId="9" hidden="1"/>
    <cellStyle name="Followed Hyperlink" xfId="19758" builtinId="9" hidden="1"/>
    <cellStyle name="Followed Hyperlink" xfId="19760" builtinId="9" hidden="1"/>
    <cellStyle name="Followed Hyperlink" xfId="19762" builtinId="9" hidden="1"/>
    <cellStyle name="Followed Hyperlink" xfId="19764" builtinId="9" hidden="1"/>
    <cellStyle name="Followed Hyperlink" xfId="19766" builtinId="9" hidden="1"/>
    <cellStyle name="Followed Hyperlink" xfId="19768" builtinId="9" hidden="1"/>
    <cellStyle name="Followed Hyperlink" xfId="19770" builtinId="9" hidden="1"/>
    <cellStyle name="Followed Hyperlink" xfId="19772" builtinId="9" hidden="1"/>
    <cellStyle name="Followed Hyperlink" xfId="19774" builtinId="9" hidden="1"/>
    <cellStyle name="Followed Hyperlink" xfId="19776" builtinId="9" hidden="1"/>
    <cellStyle name="Followed Hyperlink" xfId="19778" builtinId="9" hidden="1"/>
    <cellStyle name="Followed Hyperlink" xfId="19780" builtinId="9" hidden="1"/>
    <cellStyle name="Followed Hyperlink" xfId="19782" builtinId="9" hidden="1"/>
    <cellStyle name="Followed Hyperlink" xfId="19784" builtinId="9" hidden="1"/>
    <cellStyle name="Followed Hyperlink" xfId="19786" builtinId="9" hidden="1"/>
    <cellStyle name="Followed Hyperlink" xfId="19788" builtinId="9" hidden="1"/>
    <cellStyle name="Followed Hyperlink" xfId="19790" builtinId="9" hidden="1"/>
    <cellStyle name="Followed Hyperlink" xfId="19792" builtinId="9" hidden="1"/>
    <cellStyle name="Followed Hyperlink" xfId="19794" builtinId="9" hidden="1"/>
    <cellStyle name="Followed Hyperlink" xfId="19796" builtinId="9" hidden="1"/>
    <cellStyle name="Followed Hyperlink" xfId="19798" builtinId="9" hidden="1"/>
    <cellStyle name="Followed Hyperlink" xfId="19800" builtinId="9" hidden="1"/>
    <cellStyle name="Followed Hyperlink" xfId="19802" builtinId="9" hidden="1"/>
    <cellStyle name="Followed Hyperlink" xfId="19804" builtinId="9" hidden="1"/>
    <cellStyle name="Followed Hyperlink" xfId="19805" builtinId="9" hidden="1"/>
    <cellStyle name="Followed Hyperlink" xfId="19806" builtinId="9" hidden="1"/>
    <cellStyle name="Followed Hyperlink" xfId="19807" builtinId="9" hidden="1"/>
    <cellStyle name="Followed Hyperlink" xfId="19808" builtinId="9" hidden="1"/>
    <cellStyle name="Followed Hyperlink" xfId="19809" builtinId="9" hidden="1"/>
    <cellStyle name="Followed Hyperlink" xfId="19810" builtinId="9" hidden="1"/>
    <cellStyle name="Followed Hyperlink" xfId="19811" builtinId="9" hidden="1"/>
    <cellStyle name="Followed Hyperlink" xfId="19812" builtinId="9" hidden="1"/>
    <cellStyle name="Followed Hyperlink" xfId="19813" builtinId="9" hidden="1"/>
    <cellStyle name="Followed Hyperlink" xfId="19814" builtinId="9" hidden="1"/>
    <cellStyle name="Followed Hyperlink" xfId="19815" builtinId="9" hidden="1"/>
    <cellStyle name="Followed Hyperlink" xfId="19816" builtinId="9" hidden="1"/>
    <cellStyle name="Followed Hyperlink" xfId="19817" builtinId="9" hidden="1"/>
    <cellStyle name="Followed Hyperlink" xfId="19818" builtinId="9" hidden="1"/>
    <cellStyle name="Followed Hyperlink" xfId="19819" builtinId="9" hidden="1"/>
    <cellStyle name="Followed Hyperlink" xfId="19820" builtinId="9" hidden="1"/>
    <cellStyle name="Followed Hyperlink" xfId="19821" builtinId="9" hidden="1"/>
    <cellStyle name="Followed Hyperlink" xfId="19822" builtinId="9" hidden="1"/>
    <cellStyle name="Followed Hyperlink" xfId="19823" builtinId="9" hidden="1"/>
    <cellStyle name="Followed Hyperlink" xfId="19824" builtinId="9" hidden="1"/>
    <cellStyle name="Followed Hyperlink" xfId="19825" builtinId="9" hidden="1"/>
    <cellStyle name="Followed Hyperlink" xfId="19826" builtinId="9" hidden="1"/>
    <cellStyle name="Followed Hyperlink" xfId="19827" builtinId="9" hidden="1"/>
    <cellStyle name="Followed Hyperlink" xfId="19828" builtinId="9" hidden="1"/>
    <cellStyle name="Followed Hyperlink" xfId="19829" builtinId="9" hidden="1"/>
    <cellStyle name="Followed Hyperlink" xfId="19830" builtinId="9" hidden="1"/>
    <cellStyle name="Followed Hyperlink" xfId="19831" builtinId="9" hidden="1"/>
    <cellStyle name="Followed Hyperlink" xfId="19832" builtinId="9" hidden="1"/>
    <cellStyle name="Followed Hyperlink" xfId="19833" builtinId="9" hidden="1"/>
    <cellStyle name="Followed Hyperlink" xfId="19834" builtinId="9" hidden="1"/>
    <cellStyle name="Followed Hyperlink" xfId="19835" builtinId="9" hidden="1"/>
    <cellStyle name="Followed Hyperlink" xfId="19836" builtinId="9" hidden="1"/>
    <cellStyle name="Followed Hyperlink" xfId="19837" builtinId="9" hidden="1"/>
    <cellStyle name="Followed Hyperlink" xfId="19838" builtinId="9" hidden="1"/>
    <cellStyle name="Followed Hyperlink" xfId="19839" builtinId="9" hidden="1"/>
    <cellStyle name="Followed Hyperlink" xfId="19840" builtinId="9" hidden="1"/>
    <cellStyle name="Followed Hyperlink" xfId="19841" builtinId="9" hidden="1"/>
    <cellStyle name="Followed Hyperlink" xfId="19842" builtinId="9" hidden="1"/>
    <cellStyle name="Followed Hyperlink" xfId="19843" builtinId="9" hidden="1"/>
    <cellStyle name="Followed Hyperlink" xfId="19844" builtinId="9" hidden="1"/>
    <cellStyle name="Followed Hyperlink" xfId="19845" builtinId="9" hidden="1"/>
    <cellStyle name="Followed Hyperlink" xfId="19846" builtinId="9" hidden="1"/>
    <cellStyle name="Followed Hyperlink" xfId="19847" builtinId="9" hidden="1"/>
    <cellStyle name="Followed Hyperlink" xfId="19848" builtinId="9" hidden="1"/>
    <cellStyle name="Followed Hyperlink" xfId="19849" builtinId="9" hidden="1"/>
    <cellStyle name="Followed Hyperlink" xfId="19850" builtinId="9" hidden="1"/>
    <cellStyle name="Followed Hyperlink" xfId="19851" builtinId="9" hidden="1"/>
    <cellStyle name="Followed Hyperlink" xfId="19852" builtinId="9" hidden="1"/>
    <cellStyle name="Followed Hyperlink" xfId="19853" builtinId="9" hidden="1"/>
    <cellStyle name="Followed Hyperlink" xfId="19854" builtinId="9" hidden="1"/>
    <cellStyle name="Followed Hyperlink" xfId="19855" builtinId="9" hidden="1"/>
    <cellStyle name="Followed Hyperlink" xfId="19856" builtinId="9" hidden="1"/>
    <cellStyle name="Followed Hyperlink" xfId="19857" builtinId="9" hidden="1"/>
    <cellStyle name="Followed Hyperlink" xfId="19858" builtinId="9" hidden="1"/>
    <cellStyle name="Followed Hyperlink" xfId="19859" builtinId="9" hidden="1"/>
    <cellStyle name="Followed Hyperlink" xfId="19860" builtinId="9" hidden="1"/>
    <cellStyle name="Followed Hyperlink" xfId="19861" builtinId="9" hidden="1"/>
    <cellStyle name="Followed Hyperlink" xfId="19862" builtinId="9" hidden="1"/>
    <cellStyle name="Followed Hyperlink" xfId="19863" builtinId="9" hidden="1"/>
    <cellStyle name="Followed Hyperlink" xfId="19864" builtinId="9" hidden="1"/>
    <cellStyle name="Followed Hyperlink" xfId="19865" builtinId="9" hidden="1"/>
    <cellStyle name="Followed Hyperlink" xfId="19866" builtinId="9" hidden="1"/>
    <cellStyle name="Followed Hyperlink" xfId="19867" builtinId="9" hidden="1"/>
    <cellStyle name="Followed Hyperlink" xfId="19868" builtinId="9" hidden="1"/>
    <cellStyle name="Followed Hyperlink" xfId="19869" builtinId="9" hidden="1"/>
    <cellStyle name="Followed Hyperlink" xfId="19870" builtinId="9" hidden="1"/>
    <cellStyle name="Followed Hyperlink" xfId="19871" builtinId="9" hidden="1"/>
    <cellStyle name="Followed Hyperlink" xfId="19872" builtinId="9" hidden="1"/>
    <cellStyle name="Followed Hyperlink" xfId="19873" builtinId="9" hidden="1"/>
    <cellStyle name="Followed Hyperlink" xfId="19875" builtinId="9" hidden="1"/>
    <cellStyle name="Followed Hyperlink" xfId="19877" builtinId="9" hidden="1"/>
    <cellStyle name="Followed Hyperlink" xfId="19879" builtinId="9" hidden="1"/>
    <cellStyle name="Followed Hyperlink" xfId="19881" builtinId="9" hidden="1"/>
    <cellStyle name="Followed Hyperlink" xfId="19883" builtinId="9" hidden="1"/>
    <cellStyle name="Followed Hyperlink" xfId="19885" builtinId="9" hidden="1"/>
    <cellStyle name="Followed Hyperlink" xfId="19887" builtinId="9" hidden="1"/>
    <cellStyle name="Followed Hyperlink" xfId="19889" builtinId="9" hidden="1"/>
    <cellStyle name="Followed Hyperlink" xfId="19891" builtinId="9" hidden="1"/>
    <cellStyle name="Followed Hyperlink" xfId="19893" builtinId="9" hidden="1"/>
    <cellStyle name="Followed Hyperlink" xfId="19895" builtinId="9" hidden="1"/>
    <cellStyle name="Followed Hyperlink" xfId="19897" builtinId="9" hidden="1"/>
    <cellStyle name="Followed Hyperlink" xfId="19899" builtinId="9" hidden="1"/>
    <cellStyle name="Followed Hyperlink" xfId="19901" builtinId="9" hidden="1"/>
    <cellStyle name="Followed Hyperlink" xfId="19903" builtinId="9" hidden="1"/>
    <cellStyle name="Followed Hyperlink" xfId="19905" builtinId="9" hidden="1"/>
    <cellStyle name="Followed Hyperlink" xfId="19907" builtinId="9" hidden="1"/>
    <cellStyle name="Followed Hyperlink" xfId="19909" builtinId="9" hidden="1"/>
    <cellStyle name="Followed Hyperlink" xfId="19911" builtinId="9" hidden="1"/>
    <cellStyle name="Followed Hyperlink" xfId="19913" builtinId="9" hidden="1"/>
    <cellStyle name="Followed Hyperlink" xfId="19915" builtinId="9" hidden="1"/>
    <cellStyle name="Followed Hyperlink" xfId="19917" builtinId="9" hidden="1"/>
    <cellStyle name="Followed Hyperlink" xfId="19919" builtinId="9" hidden="1"/>
    <cellStyle name="Followed Hyperlink" xfId="19921" builtinId="9" hidden="1"/>
    <cellStyle name="Followed Hyperlink" xfId="19923" builtinId="9" hidden="1"/>
    <cellStyle name="Followed Hyperlink" xfId="19925" builtinId="9" hidden="1"/>
    <cellStyle name="Followed Hyperlink" xfId="19927" builtinId="9" hidden="1"/>
    <cellStyle name="Followed Hyperlink" xfId="19929" builtinId="9" hidden="1"/>
    <cellStyle name="Followed Hyperlink" xfId="19931" builtinId="9" hidden="1"/>
    <cellStyle name="Followed Hyperlink" xfId="19933" builtinId="9" hidden="1"/>
    <cellStyle name="Followed Hyperlink" xfId="19935" builtinId="9" hidden="1"/>
    <cellStyle name="Followed Hyperlink" xfId="19937" builtinId="9" hidden="1"/>
    <cellStyle name="Followed Hyperlink" xfId="19939" builtinId="9" hidden="1"/>
    <cellStyle name="Followed Hyperlink" xfId="19941" builtinId="9" hidden="1"/>
    <cellStyle name="Followed Hyperlink" xfId="19943" builtinId="9" hidden="1"/>
    <cellStyle name="Followed Hyperlink" xfId="19945" builtinId="9" hidden="1"/>
    <cellStyle name="Followed Hyperlink" xfId="19947" builtinId="9" hidden="1"/>
    <cellStyle name="Followed Hyperlink" xfId="19949" builtinId="9" hidden="1"/>
    <cellStyle name="Followed Hyperlink" xfId="19951" builtinId="9" hidden="1"/>
    <cellStyle name="Followed Hyperlink" xfId="19953" builtinId="9" hidden="1"/>
    <cellStyle name="Followed Hyperlink" xfId="19955" builtinId="9" hidden="1"/>
    <cellStyle name="Followed Hyperlink" xfId="19957" builtinId="9" hidden="1"/>
    <cellStyle name="Followed Hyperlink" xfId="19959" builtinId="9" hidden="1"/>
    <cellStyle name="Followed Hyperlink" xfId="19961" builtinId="9" hidden="1"/>
    <cellStyle name="Followed Hyperlink" xfId="19963" builtinId="9" hidden="1"/>
    <cellStyle name="Followed Hyperlink" xfId="19965" builtinId="9" hidden="1"/>
    <cellStyle name="Followed Hyperlink" xfId="19967" builtinId="9" hidden="1"/>
    <cellStyle name="Followed Hyperlink" xfId="19969" builtinId="9" hidden="1"/>
    <cellStyle name="Followed Hyperlink" xfId="19971" builtinId="9" hidden="1"/>
    <cellStyle name="Followed Hyperlink" xfId="19973" builtinId="9" hidden="1"/>
    <cellStyle name="Followed Hyperlink" xfId="19975" builtinId="9" hidden="1"/>
    <cellStyle name="Followed Hyperlink" xfId="19977" builtinId="9" hidden="1"/>
    <cellStyle name="Followed Hyperlink" xfId="19979" builtinId="9" hidden="1"/>
    <cellStyle name="Followed Hyperlink" xfId="19981" builtinId="9" hidden="1"/>
    <cellStyle name="Followed Hyperlink" xfId="19983" builtinId="9" hidden="1"/>
    <cellStyle name="Followed Hyperlink" xfId="19985" builtinId="9" hidden="1"/>
    <cellStyle name="Followed Hyperlink" xfId="19987" builtinId="9" hidden="1"/>
    <cellStyle name="Followed Hyperlink" xfId="19989" builtinId="9" hidden="1"/>
    <cellStyle name="Followed Hyperlink" xfId="19991" builtinId="9" hidden="1"/>
    <cellStyle name="Followed Hyperlink" xfId="19993" builtinId="9" hidden="1"/>
    <cellStyle name="Followed Hyperlink" xfId="19995" builtinId="9" hidden="1"/>
    <cellStyle name="Followed Hyperlink" xfId="19997" builtinId="9" hidden="1"/>
    <cellStyle name="Followed Hyperlink" xfId="19999" builtinId="9" hidden="1"/>
    <cellStyle name="Followed Hyperlink" xfId="20001" builtinId="9" hidden="1"/>
    <cellStyle name="Followed Hyperlink" xfId="20003" builtinId="9" hidden="1"/>
    <cellStyle name="Followed Hyperlink" xfId="20005" builtinId="9" hidden="1"/>
    <cellStyle name="Followed Hyperlink" xfId="20007" builtinId="9" hidden="1"/>
    <cellStyle name="Followed Hyperlink" xfId="20009" builtinId="9" hidden="1"/>
    <cellStyle name="Followed Hyperlink" xfId="20010" builtinId="9" hidden="1"/>
    <cellStyle name="Followed Hyperlink" xfId="20011" builtinId="9" hidden="1"/>
    <cellStyle name="Followed Hyperlink" xfId="20012" builtinId="9" hidden="1"/>
    <cellStyle name="Followed Hyperlink" xfId="20013" builtinId="9" hidden="1"/>
    <cellStyle name="Followed Hyperlink" xfId="20014" builtinId="9" hidden="1"/>
    <cellStyle name="Followed Hyperlink" xfId="20015" builtinId="9" hidden="1"/>
    <cellStyle name="Followed Hyperlink" xfId="20016" builtinId="9" hidden="1"/>
    <cellStyle name="Followed Hyperlink" xfId="20017" builtinId="9" hidden="1"/>
    <cellStyle name="Followed Hyperlink" xfId="20018" builtinId="9" hidden="1"/>
    <cellStyle name="Followed Hyperlink" xfId="20019" builtinId="9" hidden="1"/>
    <cellStyle name="Followed Hyperlink" xfId="20020" builtinId="9" hidden="1"/>
    <cellStyle name="Followed Hyperlink" xfId="20021" builtinId="9" hidden="1"/>
    <cellStyle name="Followed Hyperlink" xfId="20022" builtinId="9" hidden="1"/>
    <cellStyle name="Followed Hyperlink" xfId="20023" builtinId="9" hidden="1"/>
    <cellStyle name="Followed Hyperlink" xfId="20024" builtinId="9" hidden="1"/>
    <cellStyle name="Followed Hyperlink" xfId="20025" builtinId="9" hidden="1"/>
    <cellStyle name="Followed Hyperlink" xfId="20026" builtinId="9" hidden="1"/>
    <cellStyle name="Followed Hyperlink" xfId="20027" builtinId="9" hidden="1"/>
    <cellStyle name="Followed Hyperlink" xfId="20028" builtinId="9" hidden="1"/>
    <cellStyle name="Followed Hyperlink" xfId="20029" builtinId="9" hidden="1"/>
    <cellStyle name="Followed Hyperlink" xfId="20030" builtinId="9" hidden="1"/>
    <cellStyle name="Followed Hyperlink" xfId="20031" builtinId="9" hidden="1"/>
    <cellStyle name="Followed Hyperlink" xfId="20032" builtinId="9" hidden="1"/>
    <cellStyle name="Followed Hyperlink" xfId="20033" builtinId="9" hidden="1"/>
    <cellStyle name="Followed Hyperlink" xfId="20034" builtinId="9" hidden="1"/>
    <cellStyle name="Followed Hyperlink" xfId="20035" builtinId="9" hidden="1"/>
    <cellStyle name="Followed Hyperlink" xfId="20036" builtinId="9" hidden="1"/>
    <cellStyle name="Followed Hyperlink" xfId="20037" builtinId="9" hidden="1"/>
    <cellStyle name="Followed Hyperlink" xfId="20038" builtinId="9" hidden="1"/>
    <cellStyle name="Followed Hyperlink" xfId="20039" builtinId="9" hidden="1"/>
    <cellStyle name="Followed Hyperlink" xfId="20040" builtinId="9" hidden="1"/>
    <cellStyle name="Followed Hyperlink" xfId="20041" builtinId="9" hidden="1"/>
    <cellStyle name="Followed Hyperlink" xfId="20042" builtinId="9" hidden="1"/>
    <cellStyle name="Followed Hyperlink" xfId="20043" builtinId="9" hidden="1"/>
    <cellStyle name="Followed Hyperlink" xfId="20044" builtinId="9" hidden="1"/>
    <cellStyle name="Followed Hyperlink" xfId="20045" builtinId="9" hidden="1"/>
    <cellStyle name="Followed Hyperlink" xfId="20046" builtinId="9" hidden="1"/>
    <cellStyle name="Followed Hyperlink" xfId="20047" builtinId="9" hidden="1"/>
    <cellStyle name="Followed Hyperlink" xfId="20048" builtinId="9" hidden="1"/>
    <cellStyle name="Followed Hyperlink" xfId="20049" builtinId="9" hidden="1"/>
    <cellStyle name="Followed Hyperlink" xfId="20050" builtinId="9" hidden="1"/>
    <cellStyle name="Followed Hyperlink" xfId="20051" builtinId="9" hidden="1"/>
    <cellStyle name="Followed Hyperlink" xfId="20052" builtinId="9" hidden="1"/>
    <cellStyle name="Followed Hyperlink" xfId="20053" builtinId="9" hidden="1"/>
    <cellStyle name="Followed Hyperlink" xfId="20054" builtinId="9" hidden="1"/>
    <cellStyle name="Followed Hyperlink" xfId="20055" builtinId="9" hidden="1"/>
    <cellStyle name="Followed Hyperlink" xfId="20056" builtinId="9" hidden="1"/>
    <cellStyle name="Followed Hyperlink" xfId="20057" builtinId="9" hidden="1"/>
    <cellStyle name="Followed Hyperlink" xfId="20058" builtinId="9" hidden="1"/>
    <cellStyle name="Followed Hyperlink" xfId="20059" builtinId="9" hidden="1"/>
    <cellStyle name="Followed Hyperlink" xfId="20060" builtinId="9" hidden="1"/>
    <cellStyle name="Followed Hyperlink" xfId="20061" builtinId="9" hidden="1"/>
    <cellStyle name="Followed Hyperlink" xfId="20062" builtinId="9" hidden="1"/>
    <cellStyle name="Followed Hyperlink" xfId="20063" builtinId="9" hidden="1"/>
    <cellStyle name="Followed Hyperlink" xfId="20064" builtinId="9" hidden="1"/>
    <cellStyle name="Followed Hyperlink" xfId="20065" builtinId="9" hidden="1"/>
    <cellStyle name="Followed Hyperlink" xfId="20066" builtinId="9" hidden="1"/>
    <cellStyle name="Followed Hyperlink" xfId="20067" builtinId="9" hidden="1"/>
    <cellStyle name="Followed Hyperlink" xfId="20068" builtinId="9" hidden="1"/>
    <cellStyle name="Followed Hyperlink" xfId="20069" builtinId="9" hidden="1"/>
    <cellStyle name="Followed Hyperlink" xfId="20070" builtinId="9" hidden="1"/>
    <cellStyle name="Followed Hyperlink" xfId="20071" builtinId="9" hidden="1"/>
    <cellStyle name="Followed Hyperlink" xfId="20072" builtinId="9" hidden="1"/>
    <cellStyle name="Followed Hyperlink" xfId="20073" builtinId="9" hidden="1"/>
    <cellStyle name="Followed Hyperlink" xfId="20074" builtinId="9" hidden="1"/>
    <cellStyle name="Followed Hyperlink" xfId="20075" builtinId="9" hidden="1"/>
    <cellStyle name="Followed Hyperlink" xfId="20076" builtinId="9" hidden="1"/>
    <cellStyle name="Followed Hyperlink" xfId="20077" builtinId="9" hidden="1"/>
    <cellStyle name="Followed Hyperlink" xfId="20078" builtinId="9" hidden="1"/>
    <cellStyle name="Followed Hyperlink" xfId="19663" builtinId="9" hidden="1"/>
    <cellStyle name="Followed Hyperlink" xfId="19665" builtinId="9" hidden="1"/>
    <cellStyle name="Followed Hyperlink" xfId="19667" builtinId="9" hidden="1"/>
    <cellStyle name="Followed Hyperlink" xfId="19661" builtinId="9" hidden="1"/>
    <cellStyle name="Followed Hyperlink" xfId="19803" builtinId="9" hidden="1"/>
    <cellStyle name="Followed Hyperlink" xfId="19669" builtinId="9" hidden="1"/>
    <cellStyle name="Followed Hyperlink" xfId="20079" builtinId="9" hidden="1"/>
    <cellStyle name="Followed Hyperlink" xfId="20081" builtinId="9" hidden="1"/>
    <cellStyle name="Followed Hyperlink" xfId="20083" builtinId="9" hidden="1"/>
    <cellStyle name="Followed Hyperlink" xfId="20085" builtinId="9" hidden="1"/>
    <cellStyle name="Followed Hyperlink" xfId="20087" builtinId="9" hidden="1"/>
    <cellStyle name="Followed Hyperlink" xfId="20089" builtinId="9" hidden="1"/>
    <cellStyle name="Followed Hyperlink" xfId="20091" builtinId="9" hidden="1"/>
    <cellStyle name="Followed Hyperlink" xfId="20093" builtinId="9" hidden="1"/>
    <cellStyle name="Followed Hyperlink" xfId="20095" builtinId="9" hidden="1"/>
    <cellStyle name="Followed Hyperlink" xfId="20097" builtinId="9" hidden="1"/>
    <cellStyle name="Followed Hyperlink" xfId="20099" builtinId="9" hidden="1"/>
    <cellStyle name="Followed Hyperlink" xfId="20101" builtinId="9" hidden="1"/>
    <cellStyle name="Followed Hyperlink" xfId="20103" builtinId="9" hidden="1"/>
    <cellStyle name="Followed Hyperlink" xfId="20105" builtinId="9" hidden="1"/>
    <cellStyle name="Followed Hyperlink" xfId="20107" builtinId="9" hidden="1"/>
    <cellStyle name="Followed Hyperlink" xfId="20109" builtinId="9" hidden="1"/>
    <cellStyle name="Followed Hyperlink" xfId="20111" builtinId="9" hidden="1"/>
    <cellStyle name="Followed Hyperlink" xfId="20113" builtinId="9" hidden="1"/>
    <cellStyle name="Followed Hyperlink" xfId="20115" builtinId="9" hidden="1"/>
    <cellStyle name="Followed Hyperlink" xfId="20117" builtinId="9" hidden="1"/>
    <cellStyle name="Followed Hyperlink" xfId="20119" builtinId="9" hidden="1"/>
    <cellStyle name="Followed Hyperlink" xfId="20121" builtinId="9" hidden="1"/>
    <cellStyle name="Followed Hyperlink" xfId="20123" builtinId="9" hidden="1"/>
    <cellStyle name="Followed Hyperlink" xfId="20125" builtinId="9" hidden="1"/>
    <cellStyle name="Followed Hyperlink" xfId="20127" builtinId="9" hidden="1"/>
    <cellStyle name="Followed Hyperlink" xfId="20129" builtinId="9" hidden="1"/>
    <cellStyle name="Followed Hyperlink" xfId="20131" builtinId="9" hidden="1"/>
    <cellStyle name="Followed Hyperlink" xfId="20133" builtinId="9" hidden="1"/>
    <cellStyle name="Followed Hyperlink" xfId="20135" builtinId="9" hidden="1"/>
    <cellStyle name="Followed Hyperlink" xfId="20137" builtinId="9" hidden="1"/>
    <cellStyle name="Followed Hyperlink" xfId="20139" builtinId="9" hidden="1"/>
    <cellStyle name="Followed Hyperlink" xfId="20141" builtinId="9" hidden="1"/>
    <cellStyle name="Followed Hyperlink" xfId="20143" builtinId="9" hidden="1"/>
    <cellStyle name="Followed Hyperlink" xfId="20145" builtinId="9" hidden="1"/>
    <cellStyle name="Followed Hyperlink" xfId="20147" builtinId="9" hidden="1"/>
    <cellStyle name="Followed Hyperlink" xfId="20149" builtinId="9" hidden="1"/>
    <cellStyle name="Followed Hyperlink" xfId="20151" builtinId="9" hidden="1"/>
    <cellStyle name="Followed Hyperlink" xfId="20153" builtinId="9" hidden="1"/>
    <cellStyle name="Followed Hyperlink" xfId="20155" builtinId="9" hidden="1"/>
    <cellStyle name="Followed Hyperlink" xfId="20157" builtinId="9" hidden="1"/>
    <cellStyle name="Followed Hyperlink" xfId="20159" builtinId="9" hidden="1"/>
    <cellStyle name="Followed Hyperlink" xfId="20161" builtinId="9" hidden="1"/>
    <cellStyle name="Followed Hyperlink" xfId="20163" builtinId="9" hidden="1"/>
    <cellStyle name="Followed Hyperlink" xfId="20165" builtinId="9" hidden="1"/>
    <cellStyle name="Followed Hyperlink" xfId="20167" builtinId="9" hidden="1"/>
    <cellStyle name="Followed Hyperlink" xfId="20169" builtinId="9" hidden="1"/>
    <cellStyle name="Followed Hyperlink" xfId="20171" builtinId="9" hidden="1"/>
    <cellStyle name="Followed Hyperlink" xfId="20173" builtinId="9" hidden="1"/>
    <cellStyle name="Followed Hyperlink" xfId="20175" builtinId="9" hidden="1"/>
    <cellStyle name="Followed Hyperlink" xfId="20177" builtinId="9" hidden="1"/>
    <cellStyle name="Followed Hyperlink" xfId="20179" builtinId="9" hidden="1"/>
    <cellStyle name="Followed Hyperlink" xfId="20181" builtinId="9" hidden="1"/>
    <cellStyle name="Followed Hyperlink" xfId="20183" builtinId="9" hidden="1"/>
    <cellStyle name="Followed Hyperlink" xfId="20185" builtinId="9" hidden="1"/>
    <cellStyle name="Followed Hyperlink" xfId="20187" builtinId="9" hidden="1"/>
    <cellStyle name="Followed Hyperlink" xfId="20189" builtinId="9" hidden="1"/>
    <cellStyle name="Followed Hyperlink" xfId="20191" builtinId="9" hidden="1"/>
    <cellStyle name="Followed Hyperlink" xfId="20193" builtinId="9" hidden="1"/>
    <cellStyle name="Followed Hyperlink" xfId="20195" builtinId="9" hidden="1"/>
    <cellStyle name="Followed Hyperlink" xfId="20197" builtinId="9" hidden="1"/>
    <cellStyle name="Followed Hyperlink" xfId="20199" builtinId="9" hidden="1"/>
    <cellStyle name="Followed Hyperlink" xfId="20201" builtinId="9" hidden="1"/>
    <cellStyle name="Followed Hyperlink" xfId="20203" builtinId="9" hidden="1"/>
    <cellStyle name="Followed Hyperlink" xfId="20204" builtinId="9" hidden="1"/>
    <cellStyle name="Followed Hyperlink" xfId="20205" builtinId="9" hidden="1"/>
    <cellStyle name="Followed Hyperlink" xfId="20206" builtinId="9" hidden="1"/>
    <cellStyle name="Followed Hyperlink" xfId="20207" builtinId="9" hidden="1"/>
    <cellStyle name="Followed Hyperlink" xfId="20208" builtinId="9" hidden="1"/>
    <cellStyle name="Followed Hyperlink" xfId="20209" builtinId="9" hidden="1"/>
    <cellStyle name="Followed Hyperlink" xfId="20210" builtinId="9" hidden="1"/>
    <cellStyle name="Followed Hyperlink" xfId="20211" builtinId="9" hidden="1"/>
    <cellStyle name="Followed Hyperlink" xfId="20212" builtinId="9" hidden="1"/>
    <cellStyle name="Followed Hyperlink" xfId="20213" builtinId="9" hidden="1"/>
    <cellStyle name="Followed Hyperlink" xfId="20214" builtinId="9" hidden="1"/>
    <cellStyle name="Followed Hyperlink" xfId="20215" builtinId="9" hidden="1"/>
    <cellStyle name="Followed Hyperlink" xfId="20216" builtinId="9" hidden="1"/>
    <cellStyle name="Followed Hyperlink" xfId="20217" builtinId="9" hidden="1"/>
    <cellStyle name="Followed Hyperlink" xfId="20218" builtinId="9" hidden="1"/>
    <cellStyle name="Followed Hyperlink" xfId="20219" builtinId="9" hidden="1"/>
    <cellStyle name="Followed Hyperlink" xfId="20220" builtinId="9" hidden="1"/>
    <cellStyle name="Followed Hyperlink" xfId="20221" builtinId="9" hidden="1"/>
    <cellStyle name="Followed Hyperlink" xfId="20222" builtinId="9" hidden="1"/>
    <cellStyle name="Followed Hyperlink" xfId="20223" builtinId="9" hidden="1"/>
    <cellStyle name="Followed Hyperlink" xfId="20224" builtinId="9" hidden="1"/>
    <cellStyle name="Followed Hyperlink" xfId="20225" builtinId="9" hidden="1"/>
    <cellStyle name="Followed Hyperlink" xfId="20226" builtinId="9" hidden="1"/>
    <cellStyle name="Followed Hyperlink" xfId="20227" builtinId="9" hidden="1"/>
    <cellStyle name="Followed Hyperlink" xfId="20228" builtinId="9" hidden="1"/>
    <cellStyle name="Followed Hyperlink" xfId="20229" builtinId="9" hidden="1"/>
    <cellStyle name="Followed Hyperlink" xfId="20230" builtinId="9" hidden="1"/>
    <cellStyle name="Followed Hyperlink" xfId="20231" builtinId="9" hidden="1"/>
    <cellStyle name="Followed Hyperlink" xfId="20232" builtinId="9" hidden="1"/>
    <cellStyle name="Followed Hyperlink" xfId="20233" builtinId="9" hidden="1"/>
    <cellStyle name="Followed Hyperlink" xfId="20234" builtinId="9" hidden="1"/>
    <cellStyle name="Followed Hyperlink" xfId="20235" builtinId="9" hidden="1"/>
    <cellStyle name="Followed Hyperlink" xfId="20236" builtinId="9" hidden="1"/>
    <cellStyle name="Followed Hyperlink" xfId="20237" builtinId="9" hidden="1"/>
    <cellStyle name="Followed Hyperlink" xfId="20238" builtinId="9" hidden="1"/>
    <cellStyle name="Followed Hyperlink" xfId="20239" builtinId="9" hidden="1"/>
    <cellStyle name="Followed Hyperlink" xfId="20240" builtinId="9" hidden="1"/>
    <cellStyle name="Followed Hyperlink" xfId="20241" builtinId="9" hidden="1"/>
    <cellStyle name="Followed Hyperlink" xfId="20242" builtinId="9" hidden="1"/>
    <cellStyle name="Followed Hyperlink" xfId="20243" builtinId="9" hidden="1"/>
    <cellStyle name="Followed Hyperlink" xfId="20244" builtinId="9" hidden="1"/>
    <cellStyle name="Followed Hyperlink" xfId="20245" builtinId="9" hidden="1"/>
    <cellStyle name="Followed Hyperlink" xfId="20246" builtinId="9" hidden="1"/>
    <cellStyle name="Followed Hyperlink" xfId="20247" builtinId="9" hidden="1"/>
    <cellStyle name="Followed Hyperlink" xfId="20248" builtinId="9" hidden="1"/>
    <cellStyle name="Followed Hyperlink" xfId="20249" builtinId="9" hidden="1"/>
    <cellStyle name="Followed Hyperlink" xfId="20250" builtinId="9" hidden="1"/>
    <cellStyle name="Followed Hyperlink" xfId="20251" builtinId="9" hidden="1"/>
    <cellStyle name="Followed Hyperlink" xfId="20252" builtinId="9" hidden="1"/>
    <cellStyle name="Followed Hyperlink" xfId="20253" builtinId="9" hidden="1"/>
    <cellStyle name="Followed Hyperlink" xfId="20254" builtinId="9" hidden="1"/>
    <cellStyle name="Followed Hyperlink" xfId="20255" builtinId="9" hidden="1"/>
    <cellStyle name="Followed Hyperlink" xfId="20256" builtinId="9" hidden="1"/>
    <cellStyle name="Followed Hyperlink" xfId="20257" builtinId="9" hidden="1"/>
    <cellStyle name="Followed Hyperlink" xfId="20258" builtinId="9" hidden="1"/>
    <cellStyle name="Followed Hyperlink" xfId="20259" builtinId="9" hidden="1"/>
    <cellStyle name="Followed Hyperlink" xfId="20260" builtinId="9" hidden="1"/>
    <cellStyle name="Followed Hyperlink" xfId="20261" builtinId="9" hidden="1"/>
    <cellStyle name="Followed Hyperlink" xfId="20262" builtinId="9" hidden="1"/>
    <cellStyle name="Followed Hyperlink" xfId="20263" builtinId="9" hidden="1"/>
    <cellStyle name="Followed Hyperlink" xfId="20264" builtinId="9" hidden="1"/>
    <cellStyle name="Followed Hyperlink" xfId="20265" builtinId="9" hidden="1"/>
    <cellStyle name="Followed Hyperlink" xfId="20266" builtinId="9" hidden="1"/>
    <cellStyle name="Followed Hyperlink" xfId="20267" builtinId="9" hidden="1"/>
    <cellStyle name="Followed Hyperlink" xfId="20268" builtinId="9" hidden="1"/>
    <cellStyle name="Followed Hyperlink" xfId="20269" builtinId="9" hidden="1"/>
    <cellStyle name="Followed Hyperlink" xfId="20270" builtinId="9" hidden="1"/>
    <cellStyle name="Followed Hyperlink" xfId="20271" builtinId="9" hidden="1"/>
    <cellStyle name="Followed Hyperlink" xfId="20272" builtinId="9" hidden="1"/>
    <cellStyle name="Followed Hyperlink" xfId="20274" builtinId="9" hidden="1"/>
    <cellStyle name="Followed Hyperlink" xfId="20276" builtinId="9" hidden="1"/>
    <cellStyle name="Followed Hyperlink" xfId="20278" builtinId="9" hidden="1"/>
    <cellStyle name="Followed Hyperlink" xfId="20280" builtinId="9" hidden="1"/>
    <cellStyle name="Followed Hyperlink" xfId="20282" builtinId="9" hidden="1"/>
    <cellStyle name="Followed Hyperlink" xfId="20284" builtinId="9" hidden="1"/>
    <cellStyle name="Followed Hyperlink" xfId="20286" builtinId="9" hidden="1"/>
    <cellStyle name="Followed Hyperlink" xfId="20288" builtinId="9" hidden="1"/>
    <cellStyle name="Followed Hyperlink" xfId="20290" builtinId="9" hidden="1"/>
    <cellStyle name="Followed Hyperlink" xfId="20292" builtinId="9" hidden="1"/>
    <cellStyle name="Followed Hyperlink" xfId="20294" builtinId="9" hidden="1"/>
    <cellStyle name="Followed Hyperlink" xfId="20296" builtinId="9" hidden="1"/>
    <cellStyle name="Followed Hyperlink" xfId="20298" builtinId="9" hidden="1"/>
    <cellStyle name="Followed Hyperlink" xfId="20300" builtinId="9" hidden="1"/>
    <cellStyle name="Followed Hyperlink" xfId="20302" builtinId="9" hidden="1"/>
    <cellStyle name="Followed Hyperlink" xfId="20304" builtinId="9" hidden="1"/>
    <cellStyle name="Followed Hyperlink" xfId="20306" builtinId="9" hidden="1"/>
    <cellStyle name="Followed Hyperlink" xfId="20308" builtinId="9" hidden="1"/>
    <cellStyle name="Followed Hyperlink" xfId="20310" builtinId="9" hidden="1"/>
    <cellStyle name="Followed Hyperlink" xfId="20312" builtinId="9" hidden="1"/>
    <cellStyle name="Followed Hyperlink" xfId="20314" builtinId="9" hidden="1"/>
    <cellStyle name="Followed Hyperlink" xfId="20316" builtinId="9" hidden="1"/>
    <cellStyle name="Followed Hyperlink" xfId="20318" builtinId="9" hidden="1"/>
    <cellStyle name="Followed Hyperlink" xfId="20320" builtinId="9" hidden="1"/>
    <cellStyle name="Followed Hyperlink" xfId="20322" builtinId="9" hidden="1"/>
    <cellStyle name="Followed Hyperlink" xfId="20324" builtinId="9" hidden="1"/>
    <cellStyle name="Followed Hyperlink" xfId="20326" builtinId="9" hidden="1"/>
    <cellStyle name="Followed Hyperlink" xfId="20328" builtinId="9" hidden="1"/>
    <cellStyle name="Followed Hyperlink" xfId="20330" builtinId="9" hidden="1"/>
    <cellStyle name="Followed Hyperlink" xfId="20332" builtinId="9" hidden="1"/>
    <cellStyle name="Followed Hyperlink" xfId="20334" builtinId="9" hidden="1"/>
    <cellStyle name="Followed Hyperlink" xfId="20336" builtinId="9" hidden="1"/>
    <cellStyle name="Followed Hyperlink" xfId="20338" builtinId="9" hidden="1"/>
    <cellStyle name="Followed Hyperlink" xfId="20340" builtinId="9" hidden="1"/>
    <cellStyle name="Followed Hyperlink" xfId="20342" builtinId="9" hidden="1"/>
    <cellStyle name="Followed Hyperlink" xfId="20344" builtinId="9" hidden="1"/>
    <cellStyle name="Followed Hyperlink" xfId="20346" builtinId="9" hidden="1"/>
    <cellStyle name="Followed Hyperlink" xfId="20348" builtinId="9" hidden="1"/>
    <cellStyle name="Followed Hyperlink" xfId="20350" builtinId="9" hidden="1"/>
    <cellStyle name="Followed Hyperlink" xfId="20352" builtinId="9" hidden="1"/>
    <cellStyle name="Followed Hyperlink" xfId="20354" builtinId="9" hidden="1"/>
    <cellStyle name="Followed Hyperlink" xfId="20356" builtinId="9" hidden="1"/>
    <cellStyle name="Followed Hyperlink" xfId="20358" builtinId="9" hidden="1"/>
    <cellStyle name="Followed Hyperlink" xfId="20360" builtinId="9" hidden="1"/>
    <cellStyle name="Followed Hyperlink" xfId="20362" builtinId="9" hidden="1"/>
    <cellStyle name="Followed Hyperlink" xfId="20364" builtinId="9" hidden="1"/>
    <cellStyle name="Followed Hyperlink" xfId="20366" builtinId="9" hidden="1"/>
    <cellStyle name="Followed Hyperlink" xfId="20368" builtinId="9" hidden="1"/>
    <cellStyle name="Followed Hyperlink" xfId="20370" builtinId="9" hidden="1"/>
    <cellStyle name="Followed Hyperlink" xfId="20372" builtinId="9" hidden="1"/>
    <cellStyle name="Followed Hyperlink" xfId="20374" builtinId="9" hidden="1"/>
    <cellStyle name="Followed Hyperlink" xfId="20376" builtinId="9" hidden="1"/>
    <cellStyle name="Followed Hyperlink" xfId="20378" builtinId="9" hidden="1"/>
    <cellStyle name="Followed Hyperlink" xfId="20380" builtinId="9" hidden="1"/>
    <cellStyle name="Followed Hyperlink" xfId="20382" builtinId="9" hidden="1"/>
    <cellStyle name="Followed Hyperlink" xfId="20384" builtinId="9" hidden="1"/>
    <cellStyle name="Followed Hyperlink" xfId="20386" builtinId="9" hidden="1"/>
    <cellStyle name="Followed Hyperlink" xfId="20388" builtinId="9" hidden="1"/>
    <cellStyle name="Followed Hyperlink" xfId="20390" builtinId="9" hidden="1"/>
    <cellStyle name="Followed Hyperlink" xfId="20392" builtinId="9" hidden="1"/>
    <cellStyle name="Followed Hyperlink" xfId="20394" builtinId="9" hidden="1"/>
    <cellStyle name="Followed Hyperlink" xfId="20396" builtinId="9" hidden="1"/>
    <cellStyle name="Followed Hyperlink" xfId="20398" builtinId="9" hidden="1"/>
    <cellStyle name="Followed Hyperlink" xfId="20400" builtinId="9" hidden="1"/>
    <cellStyle name="Followed Hyperlink" xfId="20402" builtinId="9" hidden="1"/>
    <cellStyle name="Followed Hyperlink" xfId="20404" builtinId="9" hidden="1"/>
    <cellStyle name="Followed Hyperlink" xfId="20406" builtinId="9" hidden="1"/>
    <cellStyle name="Followed Hyperlink" xfId="20408" builtinId="9" hidden="1"/>
    <cellStyle name="Followed Hyperlink" xfId="20410" builtinId="9" hidden="1"/>
    <cellStyle name="Followed Hyperlink" xfId="20411" builtinId="9" hidden="1"/>
    <cellStyle name="Followed Hyperlink" xfId="20412" builtinId="9" hidden="1"/>
    <cellStyle name="Followed Hyperlink" xfId="20413" builtinId="9" hidden="1"/>
    <cellStyle name="Followed Hyperlink" xfId="20414" builtinId="9" hidden="1"/>
    <cellStyle name="Followed Hyperlink" xfId="20415" builtinId="9" hidden="1"/>
    <cellStyle name="Followed Hyperlink" xfId="20416" builtinId="9" hidden="1"/>
    <cellStyle name="Followed Hyperlink" xfId="20417" builtinId="9" hidden="1"/>
    <cellStyle name="Followed Hyperlink" xfId="20418" builtinId="9" hidden="1"/>
    <cellStyle name="Followed Hyperlink" xfId="20419" builtinId="9" hidden="1"/>
    <cellStyle name="Followed Hyperlink" xfId="20420" builtinId="9" hidden="1"/>
    <cellStyle name="Followed Hyperlink" xfId="20421" builtinId="9" hidden="1"/>
    <cellStyle name="Followed Hyperlink" xfId="20422" builtinId="9" hidden="1"/>
    <cellStyle name="Followed Hyperlink" xfId="20423" builtinId="9" hidden="1"/>
    <cellStyle name="Followed Hyperlink" xfId="20424" builtinId="9" hidden="1"/>
    <cellStyle name="Followed Hyperlink" xfId="20425" builtinId="9" hidden="1"/>
    <cellStyle name="Followed Hyperlink" xfId="20426" builtinId="9" hidden="1"/>
    <cellStyle name="Followed Hyperlink" xfId="20427" builtinId="9" hidden="1"/>
    <cellStyle name="Followed Hyperlink" xfId="20428" builtinId="9" hidden="1"/>
    <cellStyle name="Followed Hyperlink" xfId="20429" builtinId="9" hidden="1"/>
    <cellStyle name="Followed Hyperlink" xfId="20430" builtinId="9" hidden="1"/>
    <cellStyle name="Followed Hyperlink" xfId="20431" builtinId="9" hidden="1"/>
    <cellStyle name="Followed Hyperlink" xfId="20432" builtinId="9" hidden="1"/>
    <cellStyle name="Followed Hyperlink" xfId="20433" builtinId="9" hidden="1"/>
    <cellStyle name="Followed Hyperlink" xfId="20434" builtinId="9" hidden="1"/>
    <cellStyle name="Followed Hyperlink" xfId="20435" builtinId="9" hidden="1"/>
    <cellStyle name="Followed Hyperlink" xfId="20436" builtinId="9" hidden="1"/>
    <cellStyle name="Followed Hyperlink" xfId="20437" builtinId="9" hidden="1"/>
    <cellStyle name="Followed Hyperlink" xfId="20438" builtinId="9" hidden="1"/>
    <cellStyle name="Followed Hyperlink" xfId="20439" builtinId="9" hidden="1"/>
    <cellStyle name="Followed Hyperlink" xfId="20440" builtinId="9" hidden="1"/>
    <cellStyle name="Followed Hyperlink" xfId="20441" builtinId="9" hidden="1"/>
    <cellStyle name="Followed Hyperlink" xfId="20442" builtinId="9" hidden="1"/>
    <cellStyle name="Followed Hyperlink" xfId="20443" builtinId="9" hidden="1"/>
    <cellStyle name="Followed Hyperlink" xfId="20444" builtinId="9" hidden="1"/>
    <cellStyle name="Followed Hyperlink" xfId="20445" builtinId="9" hidden="1"/>
    <cellStyle name="Followed Hyperlink" xfId="20446" builtinId="9" hidden="1"/>
    <cellStyle name="Followed Hyperlink" xfId="20447" builtinId="9" hidden="1"/>
    <cellStyle name="Followed Hyperlink" xfId="20448" builtinId="9" hidden="1"/>
    <cellStyle name="Followed Hyperlink" xfId="20449" builtinId="9" hidden="1"/>
    <cellStyle name="Followed Hyperlink" xfId="20450" builtinId="9" hidden="1"/>
    <cellStyle name="Followed Hyperlink" xfId="20451" builtinId="9" hidden="1"/>
    <cellStyle name="Followed Hyperlink" xfId="20452" builtinId="9" hidden="1"/>
    <cellStyle name="Followed Hyperlink" xfId="20453" builtinId="9" hidden="1"/>
    <cellStyle name="Followed Hyperlink" xfId="20454" builtinId="9" hidden="1"/>
    <cellStyle name="Followed Hyperlink" xfId="20455" builtinId="9" hidden="1"/>
    <cellStyle name="Followed Hyperlink" xfId="20456" builtinId="9" hidden="1"/>
    <cellStyle name="Followed Hyperlink" xfId="20457" builtinId="9" hidden="1"/>
    <cellStyle name="Followed Hyperlink" xfId="20458" builtinId="9" hidden="1"/>
    <cellStyle name="Followed Hyperlink" xfId="20459" builtinId="9" hidden="1"/>
    <cellStyle name="Followed Hyperlink" xfId="20460" builtinId="9" hidden="1"/>
    <cellStyle name="Followed Hyperlink" xfId="20461" builtinId="9" hidden="1"/>
    <cellStyle name="Followed Hyperlink" xfId="20462" builtinId="9" hidden="1"/>
    <cellStyle name="Followed Hyperlink" xfId="20463" builtinId="9" hidden="1"/>
    <cellStyle name="Followed Hyperlink" xfId="20464" builtinId="9" hidden="1"/>
    <cellStyle name="Followed Hyperlink" xfId="20465" builtinId="9" hidden="1"/>
    <cellStyle name="Followed Hyperlink" xfId="20466" builtinId="9" hidden="1"/>
    <cellStyle name="Followed Hyperlink" xfId="20467" builtinId="9" hidden="1"/>
    <cellStyle name="Followed Hyperlink" xfId="20468" builtinId="9" hidden="1"/>
    <cellStyle name="Followed Hyperlink" xfId="20469" builtinId="9" hidden="1"/>
    <cellStyle name="Followed Hyperlink" xfId="20470" builtinId="9" hidden="1"/>
    <cellStyle name="Followed Hyperlink" xfId="20471" builtinId="9" hidden="1"/>
    <cellStyle name="Followed Hyperlink" xfId="20472" builtinId="9" hidden="1"/>
    <cellStyle name="Followed Hyperlink" xfId="20473" builtinId="9" hidden="1"/>
    <cellStyle name="Followed Hyperlink" xfId="20474" builtinId="9" hidden="1"/>
    <cellStyle name="Followed Hyperlink" xfId="20475" builtinId="9" hidden="1"/>
    <cellStyle name="Followed Hyperlink" xfId="20476" builtinId="9" hidden="1"/>
    <cellStyle name="Followed Hyperlink" xfId="20477" builtinId="9" hidden="1"/>
    <cellStyle name="Followed Hyperlink" xfId="20478" builtinId="9" hidden="1"/>
    <cellStyle name="Followed Hyperlink" xfId="20479" builtinId="9" hidden="1"/>
    <cellStyle name="Followed Hyperlink" xfId="20481" builtinId="9" hidden="1"/>
    <cellStyle name="Followed Hyperlink" xfId="20483" builtinId="9" hidden="1"/>
    <cellStyle name="Followed Hyperlink" xfId="20485" builtinId="9" hidden="1"/>
    <cellStyle name="Followed Hyperlink" xfId="20487" builtinId="9" hidden="1"/>
    <cellStyle name="Followed Hyperlink" xfId="20489" builtinId="9" hidden="1"/>
    <cellStyle name="Followed Hyperlink" xfId="20491" builtinId="9" hidden="1"/>
    <cellStyle name="Followed Hyperlink" xfId="20493" builtinId="9" hidden="1"/>
    <cellStyle name="Followed Hyperlink" xfId="20495" builtinId="9" hidden="1"/>
    <cellStyle name="Followed Hyperlink" xfId="20497" builtinId="9" hidden="1"/>
    <cellStyle name="Followed Hyperlink" xfId="20499" builtinId="9" hidden="1"/>
    <cellStyle name="Followed Hyperlink" xfId="20501" builtinId="9" hidden="1"/>
    <cellStyle name="Followed Hyperlink" xfId="20503" builtinId="9" hidden="1"/>
    <cellStyle name="Followed Hyperlink" xfId="20505" builtinId="9" hidden="1"/>
    <cellStyle name="Followed Hyperlink" xfId="20507" builtinId="9" hidden="1"/>
    <cellStyle name="Followed Hyperlink" xfId="20509" builtinId="9" hidden="1"/>
    <cellStyle name="Followed Hyperlink" xfId="20511" builtinId="9" hidden="1"/>
    <cellStyle name="Followed Hyperlink" xfId="20513" builtinId="9" hidden="1"/>
    <cellStyle name="Followed Hyperlink" xfId="20515" builtinId="9" hidden="1"/>
    <cellStyle name="Followed Hyperlink" xfId="20517" builtinId="9" hidden="1"/>
    <cellStyle name="Followed Hyperlink" xfId="20519" builtinId="9" hidden="1"/>
    <cellStyle name="Followed Hyperlink" xfId="20521" builtinId="9" hidden="1"/>
    <cellStyle name="Followed Hyperlink" xfId="20523" builtinId="9" hidden="1"/>
    <cellStyle name="Followed Hyperlink" xfId="20525" builtinId="9" hidden="1"/>
    <cellStyle name="Followed Hyperlink" xfId="20527" builtinId="9" hidden="1"/>
    <cellStyle name="Followed Hyperlink" xfId="20529" builtinId="9" hidden="1"/>
    <cellStyle name="Followed Hyperlink" xfId="20531" builtinId="9" hidden="1"/>
    <cellStyle name="Followed Hyperlink" xfId="20533" builtinId="9" hidden="1"/>
    <cellStyle name="Followed Hyperlink" xfId="20535" builtinId="9" hidden="1"/>
    <cellStyle name="Followed Hyperlink" xfId="20537" builtinId="9" hidden="1"/>
    <cellStyle name="Followed Hyperlink" xfId="20539" builtinId="9" hidden="1"/>
    <cellStyle name="Followed Hyperlink" xfId="20541" builtinId="9" hidden="1"/>
    <cellStyle name="Followed Hyperlink" xfId="20543" builtinId="9" hidden="1"/>
    <cellStyle name="Followed Hyperlink" xfId="20545" builtinId="9" hidden="1"/>
    <cellStyle name="Followed Hyperlink" xfId="20547" builtinId="9" hidden="1"/>
    <cellStyle name="Followed Hyperlink" xfId="20549" builtinId="9" hidden="1"/>
    <cellStyle name="Followed Hyperlink" xfId="20551" builtinId="9" hidden="1"/>
    <cellStyle name="Followed Hyperlink" xfId="20553" builtinId="9" hidden="1"/>
    <cellStyle name="Followed Hyperlink" xfId="20555" builtinId="9" hidden="1"/>
    <cellStyle name="Followed Hyperlink" xfId="20557" builtinId="9" hidden="1"/>
    <cellStyle name="Followed Hyperlink" xfId="20559" builtinId="9" hidden="1"/>
    <cellStyle name="Followed Hyperlink" xfId="20561" builtinId="9" hidden="1"/>
    <cellStyle name="Followed Hyperlink" xfId="20563" builtinId="9" hidden="1"/>
    <cellStyle name="Followed Hyperlink" xfId="20565" builtinId="9" hidden="1"/>
    <cellStyle name="Followed Hyperlink" xfId="20567" builtinId="9" hidden="1"/>
    <cellStyle name="Followed Hyperlink" xfId="20569" builtinId="9" hidden="1"/>
    <cellStyle name="Followed Hyperlink" xfId="20571" builtinId="9" hidden="1"/>
    <cellStyle name="Followed Hyperlink" xfId="20573" builtinId="9" hidden="1"/>
    <cellStyle name="Followed Hyperlink" xfId="20575" builtinId="9" hidden="1"/>
    <cellStyle name="Followed Hyperlink" xfId="20577" builtinId="9" hidden="1"/>
    <cellStyle name="Followed Hyperlink" xfId="20579" builtinId="9" hidden="1"/>
    <cellStyle name="Followed Hyperlink" xfId="20581" builtinId="9" hidden="1"/>
    <cellStyle name="Followed Hyperlink" xfId="20583" builtinId="9" hidden="1"/>
    <cellStyle name="Followed Hyperlink" xfId="20585" builtinId="9" hidden="1"/>
    <cellStyle name="Followed Hyperlink" xfId="20587" builtinId="9" hidden="1"/>
    <cellStyle name="Followed Hyperlink" xfId="20589" builtinId="9" hidden="1"/>
    <cellStyle name="Followed Hyperlink" xfId="20591" builtinId="9" hidden="1"/>
    <cellStyle name="Followed Hyperlink" xfId="20593" builtinId="9" hidden="1"/>
    <cellStyle name="Followed Hyperlink" xfId="20595" builtinId="9" hidden="1"/>
    <cellStyle name="Followed Hyperlink" xfId="20597" builtinId="9" hidden="1"/>
    <cellStyle name="Followed Hyperlink" xfId="20599" builtinId="9" hidden="1"/>
    <cellStyle name="Followed Hyperlink" xfId="20601" builtinId="9" hidden="1"/>
    <cellStyle name="Followed Hyperlink" xfId="20603" builtinId="9" hidden="1"/>
    <cellStyle name="Followed Hyperlink" xfId="20605" builtinId="9" hidden="1"/>
    <cellStyle name="Followed Hyperlink" xfId="20607" builtinId="9" hidden="1"/>
    <cellStyle name="Followed Hyperlink" xfId="20609" builtinId="9" hidden="1"/>
    <cellStyle name="Followed Hyperlink" xfId="20611" builtinId="9" hidden="1"/>
    <cellStyle name="Followed Hyperlink" xfId="20613" builtinId="9" hidden="1"/>
    <cellStyle name="Followed Hyperlink" xfId="20615" builtinId="9" hidden="1"/>
    <cellStyle name="Followed Hyperlink" xfId="20617" builtinId="9" hidden="1"/>
    <cellStyle name="Followed Hyperlink" xfId="20618" builtinId="9" hidden="1"/>
    <cellStyle name="Followed Hyperlink" xfId="20619" builtinId="9" hidden="1"/>
    <cellStyle name="Followed Hyperlink" xfId="20620" builtinId="9" hidden="1"/>
    <cellStyle name="Followed Hyperlink" xfId="20621" builtinId="9" hidden="1"/>
    <cellStyle name="Followed Hyperlink" xfId="20622" builtinId="9" hidden="1"/>
    <cellStyle name="Followed Hyperlink" xfId="20623" builtinId="9" hidden="1"/>
    <cellStyle name="Followed Hyperlink" xfId="20624" builtinId="9" hidden="1"/>
    <cellStyle name="Followed Hyperlink" xfId="20625" builtinId="9" hidden="1"/>
    <cellStyle name="Followed Hyperlink" xfId="20626" builtinId="9" hidden="1"/>
    <cellStyle name="Followed Hyperlink" xfId="20627" builtinId="9" hidden="1"/>
    <cellStyle name="Followed Hyperlink" xfId="20628" builtinId="9" hidden="1"/>
    <cellStyle name="Followed Hyperlink" xfId="20629" builtinId="9" hidden="1"/>
    <cellStyle name="Followed Hyperlink" xfId="20630" builtinId="9" hidden="1"/>
    <cellStyle name="Followed Hyperlink" xfId="20631" builtinId="9" hidden="1"/>
    <cellStyle name="Followed Hyperlink" xfId="20632" builtinId="9" hidden="1"/>
    <cellStyle name="Followed Hyperlink" xfId="20633" builtinId="9" hidden="1"/>
    <cellStyle name="Followed Hyperlink" xfId="20634" builtinId="9" hidden="1"/>
    <cellStyle name="Followed Hyperlink" xfId="20635" builtinId="9" hidden="1"/>
    <cellStyle name="Followed Hyperlink" xfId="20636" builtinId="9" hidden="1"/>
    <cellStyle name="Followed Hyperlink" xfId="20637" builtinId="9" hidden="1"/>
    <cellStyle name="Followed Hyperlink" xfId="20638" builtinId="9" hidden="1"/>
    <cellStyle name="Followed Hyperlink" xfId="20639" builtinId="9" hidden="1"/>
    <cellStyle name="Followed Hyperlink" xfId="20640" builtinId="9" hidden="1"/>
    <cellStyle name="Followed Hyperlink" xfId="20641" builtinId="9" hidden="1"/>
    <cellStyle name="Followed Hyperlink" xfId="20642" builtinId="9" hidden="1"/>
    <cellStyle name="Followed Hyperlink" xfId="20643" builtinId="9" hidden="1"/>
    <cellStyle name="Followed Hyperlink" xfId="20644" builtinId="9" hidden="1"/>
    <cellStyle name="Followed Hyperlink" xfId="20645" builtinId="9" hidden="1"/>
    <cellStyle name="Followed Hyperlink" xfId="20646" builtinId="9" hidden="1"/>
    <cellStyle name="Followed Hyperlink" xfId="20647" builtinId="9" hidden="1"/>
    <cellStyle name="Followed Hyperlink" xfId="20648" builtinId="9" hidden="1"/>
    <cellStyle name="Followed Hyperlink" xfId="20649" builtinId="9" hidden="1"/>
    <cellStyle name="Followed Hyperlink" xfId="20650" builtinId="9" hidden="1"/>
    <cellStyle name="Followed Hyperlink" xfId="20651" builtinId="9" hidden="1"/>
    <cellStyle name="Followed Hyperlink" xfId="20652" builtinId="9" hidden="1"/>
    <cellStyle name="Followed Hyperlink" xfId="20653" builtinId="9" hidden="1"/>
    <cellStyle name="Followed Hyperlink" xfId="20654" builtinId="9" hidden="1"/>
    <cellStyle name="Followed Hyperlink" xfId="20655" builtinId="9" hidden="1"/>
    <cellStyle name="Followed Hyperlink" xfId="20656" builtinId="9" hidden="1"/>
    <cellStyle name="Followed Hyperlink" xfId="20657" builtinId="9" hidden="1"/>
    <cellStyle name="Followed Hyperlink" xfId="20658" builtinId="9" hidden="1"/>
    <cellStyle name="Followed Hyperlink" xfId="20659" builtinId="9" hidden="1"/>
    <cellStyle name="Followed Hyperlink" xfId="20660" builtinId="9" hidden="1"/>
    <cellStyle name="Followed Hyperlink" xfId="20661" builtinId="9" hidden="1"/>
    <cellStyle name="Followed Hyperlink" xfId="20662" builtinId="9" hidden="1"/>
    <cellStyle name="Followed Hyperlink" xfId="20663" builtinId="9" hidden="1"/>
    <cellStyle name="Followed Hyperlink" xfId="20664" builtinId="9" hidden="1"/>
    <cellStyle name="Followed Hyperlink" xfId="20665" builtinId="9" hidden="1"/>
    <cellStyle name="Followed Hyperlink" xfId="20666" builtinId="9" hidden="1"/>
    <cellStyle name="Followed Hyperlink" xfId="20667" builtinId="9" hidden="1"/>
    <cellStyle name="Followed Hyperlink" xfId="20668" builtinId="9" hidden="1"/>
    <cellStyle name="Followed Hyperlink" xfId="20669" builtinId="9" hidden="1"/>
    <cellStyle name="Followed Hyperlink" xfId="20670" builtinId="9" hidden="1"/>
    <cellStyle name="Followed Hyperlink" xfId="20671" builtinId="9" hidden="1"/>
    <cellStyle name="Followed Hyperlink" xfId="20672" builtinId="9" hidden="1"/>
    <cellStyle name="Followed Hyperlink" xfId="20673" builtinId="9" hidden="1"/>
    <cellStyle name="Followed Hyperlink" xfId="20674" builtinId="9" hidden="1"/>
    <cellStyle name="Followed Hyperlink" xfId="20675" builtinId="9" hidden="1"/>
    <cellStyle name="Followed Hyperlink" xfId="20676" builtinId="9" hidden="1"/>
    <cellStyle name="Followed Hyperlink" xfId="20677" builtinId="9" hidden="1"/>
    <cellStyle name="Followed Hyperlink" xfId="20678" builtinId="9" hidden="1"/>
    <cellStyle name="Followed Hyperlink" xfId="20679" builtinId="9" hidden="1"/>
    <cellStyle name="Followed Hyperlink" xfId="20680" builtinId="9" hidden="1"/>
    <cellStyle name="Followed Hyperlink" xfId="20681" builtinId="9" hidden="1"/>
    <cellStyle name="Followed Hyperlink" xfId="20682" builtinId="9" hidden="1"/>
    <cellStyle name="Followed Hyperlink" xfId="20683" builtinId="9" hidden="1"/>
    <cellStyle name="Followed Hyperlink" xfId="20684" builtinId="9" hidden="1"/>
    <cellStyle name="Followed Hyperlink" xfId="20685" builtinId="9" hidden="1"/>
    <cellStyle name="Followed Hyperlink" xfId="20686" builtinId="9" hidden="1"/>
    <cellStyle name="Followed Hyperlink" xfId="20688" builtinId="9" hidden="1"/>
    <cellStyle name="Followed Hyperlink" xfId="20690" builtinId="9" hidden="1"/>
    <cellStyle name="Followed Hyperlink" xfId="20692" builtinId="9" hidden="1"/>
    <cellStyle name="Followed Hyperlink" xfId="20694" builtinId="9" hidden="1"/>
    <cellStyle name="Followed Hyperlink" xfId="20696" builtinId="9" hidden="1"/>
    <cellStyle name="Followed Hyperlink" xfId="20698" builtinId="9" hidden="1"/>
    <cellStyle name="Followed Hyperlink" xfId="20700" builtinId="9" hidden="1"/>
    <cellStyle name="Followed Hyperlink" xfId="20702" builtinId="9" hidden="1"/>
    <cellStyle name="Followed Hyperlink" xfId="20704" builtinId="9" hidden="1"/>
    <cellStyle name="Followed Hyperlink" xfId="20706" builtinId="9" hidden="1"/>
    <cellStyle name="Followed Hyperlink" xfId="20708" builtinId="9" hidden="1"/>
    <cellStyle name="Followed Hyperlink" xfId="20710" builtinId="9" hidden="1"/>
    <cellStyle name="Followed Hyperlink" xfId="20712" builtinId="9" hidden="1"/>
    <cellStyle name="Followed Hyperlink" xfId="20714" builtinId="9" hidden="1"/>
    <cellStyle name="Followed Hyperlink" xfId="20716" builtinId="9" hidden="1"/>
    <cellStyle name="Followed Hyperlink" xfId="20718" builtinId="9" hidden="1"/>
    <cellStyle name="Followed Hyperlink" xfId="20720" builtinId="9" hidden="1"/>
    <cellStyle name="Followed Hyperlink" xfId="20722" builtinId="9" hidden="1"/>
    <cellStyle name="Followed Hyperlink" xfId="20724" builtinId="9" hidden="1"/>
    <cellStyle name="Followed Hyperlink" xfId="20726" builtinId="9" hidden="1"/>
    <cellStyle name="Followed Hyperlink" xfId="20728" builtinId="9" hidden="1"/>
    <cellStyle name="Followed Hyperlink" xfId="20730" builtinId="9" hidden="1"/>
    <cellStyle name="Followed Hyperlink" xfId="20732" builtinId="9" hidden="1"/>
    <cellStyle name="Followed Hyperlink" xfId="20734" builtinId="9" hidden="1"/>
    <cellStyle name="Followed Hyperlink" xfId="20736" builtinId="9" hidden="1"/>
    <cellStyle name="Followed Hyperlink" xfId="20738" builtinId="9" hidden="1"/>
    <cellStyle name="Followed Hyperlink" xfId="20740" builtinId="9" hidden="1"/>
    <cellStyle name="Followed Hyperlink" xfId="20742" builtinId="9" hidden="1"/>
    <cellStyle name="Followed Hyperlink" xfId="20744" builtinId="9" hidden="1"/>
    <cellStyle name="Followed Hyperlink" xfId="20746" builtinId="9" hidden="1"/>
    <cellStyle name="Followed Hyperlink" xfId="20748" builtinId="9" hidden="1"/>
    <cellStyle name="Followed Hyperlink" xfId="20750" builtinId="9" hidden="1"/>
    <cellStyle name="Followed Hyperlink" xfId="20752" builtinId="9" hidden="1"/>
    <cellStyle name="Followed Hyperlink" xfId="20754" builtinId="9" hidden="1"/>
    <cellStyle name="Followed Hyperlink" xfId="20756" builtinId="9" hidden="1"/>
    <cellStyle name="Followed Hyperlink" xfId="20758" builtinId="9" hidden="1"/>
    <cellStyle name="Followed Hyperlink" xfId="20760" builtinId="9" hidden="1"/>
    <cellStyle name="Followed Hyperlink" xfId="20762" builtinId="9" hidden="1"/>
    <cellStyle name="Followed Hyperlink" xfId="20764" builtinId="9" hidden="1"/>
    <cellStyle name="Followed Hyperlink" xfId="20766" builtinId="9" hidden="1"/>
    <cellStyle name="Followed Hyperlink" xfId="20768" builtinId="9" hidden="1"/>
    <cellStyle name="Followed Hyperlink" xfId="20770" builtinId="9" hidden="1"/>
    <cellStyle name="Followed Hyperlink" xfId="20772" builtinId="9" hidden="1"/>
    <cellStyle name="Followed Hyperlink" xfId="20774" builtinId="9" hidden="1"/>
    <cellStyle name="Followed Hyperlink" xfId="20776" builtinId="9" hidden="1"/>
    <cellStyle name="Followed Hyperlink" xfId="20778" builtinId="9" hidden="1"/>
    <cellStyle name="Followed Hyperlink" xfId="20780" builtinId="9" hidden="1"/>
    <cellStyle name="Followed Hyperlink" xfId="20782" builtinId="9" hidden="1"/>
    <cellStyle name="Followed Hyperlink" xfId="20784" builtinId="9" hidden="1"/>
    <cellStyle name="Followed Hyperlink" xfId="20786" builtinId="9" hidden="1"/>
    <cellStyle name="Followed Hyperlink" xfId="20788" builtinId="9" hidden="1"/>
    <cellStyle name="Followed Hyperlink" xfId="20790" builtinId="9" hidden="1"/>
    <cellStyle name="Followed Hyperlink" xfId="20792" builtinId="9" hidden="1"/>
    <cellStyle name="Followed Hyperlink" xfId="20794" builtinId="9" hidden="1"/>
    <cellStyle name="Followed Hyperlink" xfId="20796" builtinId="9" hidden="1"/>
    <cellStyle name="Followed Hyperlink" xfId="20798" builtinId="9" hidden="1"/>
    <cellStyle name="Followed Hyperlink" xfId="20800" builtinId="9" hidden="1"/>
    <cellStyle name="Followed Hyperlink" xfId="20802" builtinId="9" hidden="1"/>
    <cellStyle name="Followed Hyperlink" xfId="20804" builtinId="9" hidden="1"/>
    <cellStyle name="Followed Hyperlink" xfId="20806" builtinId="9" hidden="1"/>
    <cellStyle name="Followed Hyperlink" xfId="20808" builtinId="9" hidden="1"/>
    <cellStyle name="Followed Hyperlink" xfId="20810" builtinId="9" hidden="1"/>
    <cellStyle name="Followed Hyperlink" xfId="20812" builtinId="9" hidden="1"/>
    <cellStyle name="Followed Hyperlink" xfId="20814" builtinId="9" hidden="1"/>
    <cellStyle name="Followed Hyperlink" xfId="20816" builtinId="9" hidden="1"/>
    <cellStyle name="Followed Hyperlink" xfId="20818" builtinId="9" hidden="1"/>
    <cellStyle name="Followed Hyperlink" xfId="20820" builtinId="9" hidden="1"/>
    <cellStyle name="Followed Hyperlink" xfId="20822" builtinId="9" hidden="1"/>
    <cellStyle name="Followed Hyperlink" xfId="20824" builtinId="9" hidden="1"/>
    <cellStyle name="Followed Hyperlink" xfId="20825" builtinId="9" hidden="1"/>
    <cellStyle name="Followed Hyperlink" xfId="20826" builtinId="9" hidden="1"/>
    <cellStyle name="Followed Hyperlink" xfId="20827" builtinId="9" hidden="1"/>
    <cellStyle name="Followed Hyperlink" xfId="20828" builtinId="9" hidden="1"/>
    <cellStyle name="Followed Hyperlink" xfId="20829" builtinId="9" hidden="1"/>
    <cellStyle name="Followed Hyperlink" xfId="20830" builtinId="9" hidden="1"/>
    <cellStyle name="Followed Hyperlink" xfId="20831" builtinId="9" hidden="1"/>
    <cellStyle name="Followed Hyperlink" xfId="20832" builtinId="9" hidden="1"/>
    <cellStyle name="Followed Hyperlink" xfId="20833" builtinId="9" hidden="1"/>
    <cellStyle name="Followed Hyperlink" xfId="20834" builtinId="9" hidden="1"/>
    <cellStyle name="Followed Hyperlink" xfId="20835" builtinId="9" hidden="1"/>
    <cellStyle name="Followed Hyperlink" xfId="20836" builtinId="9" hidden="1"/>
    <cellStyle name="Followed Hyperlink" xfId="20837" builtinId="9" hidden="1"/>
    <cellStyle name="Followed Hyperlink" xfId="20838" builtinId="9" hidden="1"/>
    <cellStyle name="Followed Hyperlink" xfId="20839" builtinId="9" hidden="1"/>
    <cellStyle name="Followed Hyperlink" xfId="20840" builtinId="9" hidden="1"/>
    <cellStyle name="Followed Hyperlink" xfId="20841" builtinId="9" hidden="1"/>
    <cellStyle name="Followed Hyperlink" xfId="20842" builtinId="9" hidden="1"/>
    <cellStyle name="Followed Hyperlink" xfId="20843" builtinId="9" hidden="1"/>
    <cellStyle name="Followed Hyperlink" xfId="20844" builtinId="9" hidden="1"/>
    <cellStyle name="Followed Hyperlink" xfId="20845" builtinId="9" hidden="1"/>
    <cellStyle name="Followed Hyperlink" xfId="20846" builtinId="9" hidden="1"/>
    <cellStyle name="Followed Hyperlink" xfId="20847" builtinId="9" hidden="1"/>
    <cellStyle name="Followed Hyperlink" xfId="20848" builtinId="9" hidden="1"/>
    <cellStyle name="Followed Hyperlink" xfId="20849" builtinId="9" hidden="1"/>
    <cellStyle name="Followed Hyperlink" xfId="20850" builtinId="9" hidden="1"/>
    <cellStyle name="Followed Hyperlink" xfId="20851" builtinId="9" hidden="1"/>
    <cellStyle name="Followed Hyperlink" xfId="20852" builtinId="9" hidden="1"/>
    <cellStyle name="Followed Hyperlink" xfId="20853" builtinId="9" hidden="1"/>
    <cellStyle name="Followed Hyperlink" xfId="20854" builtinId="9" hidden="1"/>
    <cellStyle name="Followed Hyperlink" xfId="20855" builtinId="9" hidden="1"/>
    <cellStyle name="Followed Hyperlink" xfId="20856" builtinId="9" hidden="1"/>
    <cellStyle name="Followed Hyperlink" xfId="20857" builtinId="9" hidden="1"/>
    <cellStyle name="Followed Hyperlink" xfId="20858" builtinId="9" hidden="1"/>
    <cellStyle name="Followed Hyperlink" xfId="20859" builtinId="9" hidden="1"/>
    <cellStyle name="Followed Hyperlink" xfId="20860" builtinId="9" hidden="1"/>
    <cellStyle name="Followed Hyperlink" xfId="20861" builtinId="9" hidden="1"/>
    <cellStyle name="Followed Hyperlink" xfId="20862" builtinId="9" hidden="1"/>
    <cellStyle name="Followed Hyperlink" xfId="20863" builtinId="9" hidden="1"/>
    <cellStyle name="Followed Hyperlink" xfId="20864" builtinId="9" hidden="1"/>
    <cellStyle name="Followed Hyperlink" xfId="20865" builtinId="9" hidden="1"/>
    <cellStyle name="Followed Hyperlink" xfId="20866" builtinId="9" hidden="1"/>
    <cellStyle name="Followed Hyperlink" xfId="20867" builtinId="9" hidden="1"/>
    <cellStyle name="Followed Hyperlink" xfId="20868" builtinId="9" hidden="1"/>
    <cellStyle name="Followed Hyperlink" xfId="20869" builtinId="9" hidden="1"/>
    <cellStyle name="Followed Hyperlink" xfId="20870" builtinId="9" hidden="1"/>
    <cellStyle name="Followed Hyperlink" xfId="20871" builtinId="9" hidden="1"/>
    <cellStyle name="Followed Hyperlink" xfId="20872" builtinId="9" hidden="1"/>
    <cellStyle name="Followed Hyperlink" xfId="20873" builtinId="9" hidden="1"/>
    <cellStyle name="Followed Hyperlink" xfId="20874" builtinId="9" hidden="1"/>
    <cellStyle name="Followed Hyperlink" xfId="20875" builtinId="9" hidden="1"/>
    <cellStyle name="Followed Hyperlink" xfId="20876" builtinId="9" hidden="1"/>
    <cellStyle name="Followed Hyperlink" xfId="20877" builtinId="9" hidden="1"/>
    <cellStyle name="Followed Hyperlink" xfId="20878" builtinId="9" hidden="1"/>
    <cellStyle name="Followed Hyperlink" xfId="20879" builtinId="9" hidden="1"/>
    <cellStyle name="Followed Hyperlink" xfId="20880" builtinId="9" hidden="1"/>
    <cellStyle name="Followed Hyperlink" xfId="20881" builtinId="9" hidden="1"/>
    <cellStyle name="Followed Hyperlink" xfId="20882" builtinId="9" hidden="1"/>
    <cellStyle name="Followed Hyperlink" xfId="20883" builtinId="9" hidden="1"/>
    <cellStyle name="Followed Hyperlink" xfId="20884" builtinId="9" hidden="1"/>
    <cellStyle name="Followed Hyperlink" xfId="20885" builtinId="9" hidden="1"/>
    <cellStyle name="Followed Hyperlink" xfId="20886" builtinId="9" hidden="1"/>
    <cellStyle name="Followed Hyperlink" xfId="20887" builtinId="9" hidden="1"/>
    <cellStyle name="Followed Hyperlink" xfId="20888" builtinId="9" hidden="1"/>
    <cellStyle name="Followed Hyperlink" xfId="20889" builtinId="9" hidden="1"/>
    <cellStyle name="Followed Hyperlink" xfId="20890" builtinId="9" hidden="1"/>
    <cellStyle name="Followed Hyperlink" xfId="20891" builtinId="9" hidden="1"/>
    <cellStyle name="Followed Hyperlink" xfId="20892" builtinId="9" hidden="1"/>
    <cellStyle name="Followed Hyperlink" xfId="20893" builtinId="9" hidden="1"/>
    <cellStyle name="Followed Hyperlink" xfId="20894" builtinId="9" hidden="1"/>
    <cellStyle name="Followed Hyperlink" xfId="20896" builtinId="9" hidden="1"/>
    <cellStyle name="Followed Hyperlink" xfId="20898" builtinId="9" hidden="1"/>
    <cellStyle name="Followed Hyperlink" xfId="20900" builtinId="9" hidden="1"/>
    <cellStyle name="Followed Hyperlink" xfId="20902" builtinId="9" hidden="1"/>
    <cellStyle name="Followed Hyperlink" xfId="20904" builtinId="9" hidden="1"/>
    <cellStyle name="Followed Hyperlink" xfId="20906" builtinId="9" hidden="1"/>
    <cellStyle name="Followed Hyperlink" xfId="20908" builtinId="9" hidden="1"/>
    <cellStyle name="Followed Hyperlink" xfId="20910" builtinId="9" hidden="1"/>
    <cellStyle name="Followed Hyperlink" xfId="20912" builtinId="9" hidden="1"/>
    <cellStyle name="Followed Hyperlink" xfId="20914" builtinId="9" hidden="1"/>
    <cellStyle name="Followed Hyperlink" xfId="20916" builtinId="9" hidden="1"/>
    <cellStyle name="Followed Hyperlink" xfId="20918" builtinId="9" hidden="1"/>
    <cellStyle name="Followed Hyperlink" xfId="20920" builtinId="9" hidden="1"/>
    <cellStyle name="Followed Hyperlink" xfId="20922" builtinId="9" hidden="1"/>
    <cellStyle name="Followed Hyperlink" xfId="20924" builtinId="9" hidden="1"/>
    <cellStyle name="Followed Hyperlink" xfId="20926" builtinId="9" hidden="1"/>
    <cellStyle name="Followed Hyperlink" xfId="20928" builtinId="9" hidden="1"/>
    <cellStyle name="Followed Hyperlink" xfId="20930" builtinId="9" hidden="1"/>
    <cellStyle name="Followed Hyperlink" xfId="20932" builtinId="9" hidden="1"/>
    <cellStyle name="Followed Hyperlink" xfId="20934" builtinId="9" hidden="1"/>
    <cellStyle name="Followed Hyperlink" xfId="20936" builtinId="9" hidden="1"/>
    <cellStyle name="Followed Hyperlink" xfId="20938" builtinId="9" hidden="1"/>
    <cellStyle name="Followed Hyperlink" xfId="20940" builtinId="9" hidden="1"/>
    <cellStyle name="Followed Hyperlink" xfId="20942" builtinId="9" hidden="1"/>
    <cellStyle name="Followed Hyperlink" xfId="20944" builtinId="9" hidden="1"/>
    <cellStyle name="Followed Hyperlink" xfId="20946" builtinId="9" hidden="1"/>
    <cellStyle name="Followed Hyperlink" xfId="20948" builtinId="9" hidden="1"/>
    <cellStyle name="Followed Hyperlink" xfId="20950" builtinId="9" hidden="1"/>
    <cellStyle name="Followed Hyperlink" xfId="20952" builtinId="9" hidden="1"/>
    <cellStyle name="Followed Hyperlink" xfId="20954" builtinId="9" hidden="1"/>
    <cellStyle name="Followed Hyperlink" xfId="20956" builtinId="9" hidden="1"/>
    <cellStyle name="Followed Hyperlink" xfId="20958" builtinId="9" hidden="1"/>
    <cellStyle name="Followed Hyperlink" xfId="20960" builtinId="9" hidden="1"/>
    <cellStyle name="Followed Hyperlink" xfId="20962" builtinId="9" hidden="1"/>
    <cellStyle name="Followed Hyperlink" xfId="20964" builtinId="9" hidden="1"/>
    <cellStyle name="Followed Hyperlink" xfId="20966" builtinId="9" hidden="1"/>
    <cellStyle name="Followed Hyperlink" xfId="20968" builtinId="9" hidden="1"/>
    <cellStyle name="Followed Hyperlink" xfId="20970" builtinId="9" hidden="1"/>
    <cellStyle name="Followed Hyperlink" xfId="20972" builtinId="9" hidden="1"/>
    <cellStyle name="Followed Hyperlink" xfId="20974" builtinId="9" hidden="1"/>
    <cellStyle name="Followed Hyperlink" xfId="20976" builtinId="9" hidden="1"/>
    <cellStyle name="Followed Hyperlink" xfId="20978" builtinId="9" hidden="1"/>
    <cellStyle name="Followed Hyperlink" xfId="20980" builtinId="9" hidden="1"/>
    <cellStyle name="Followed Hyperlink" xfId="20982" builtinId="9" hidden="1"/>
    <cellStyle name="Followed Hyperlink" xfId="20984" builtinId="9" hidden="1"/>
    <cellStyle name="Followed Hyperlink" xfId="20986" builtinId="9" hidden="1"/>
    <cellStyle name="Followed Hyperlink" xfId="20988" builtinId="9" hidden="1"/>
    <cellStyle name="Followed Hyperlink" xfId="20990" builtinId="9" hidden="1"/>
    <cellStyle name="Followed Hyperlink" xfId="20992" builtinId="9" hidden="1"/>
    <cellStyle name="Followed Hyperlink" xfId="20994" builtinId="9" hidden="1"/>
    <cellStyle name="Followed Hyperlink" xfId="20996" builtinId="9" hidden="1"/>
    <cellStyle name="Followed Hyperlink" xfId="20998" builtinId="9" hidden="1"/>
    <cellStyle name="Followed Hyperlink" xfId="21000" builtinId="9" hidden="1"/>
    <cellStyle name="Followed Hyperlink" xfId="21002" builtinId="9" hidden="1"/>
    <cellStyle name="Followed Hyperlink" xfId="21004" builtinId="9" hidden="1"/>
    <cellStyle name="Followed Hyperlink" xfId="21006" builtinId="9" hidden="1"/>
    <cellStyle name="Followed Hyperlink" xfId="21008" builtinId="9" hidden="1"/>
    <cellStyle name="Followed Hyperlink" xfId="21010" builtinId="9" hidden="1"/>
    <cellStyle name="Followed Hyperlink" xfId="21012" builtinId="9" hidden="1"/>
    <cellStyle name="Followed Hyperlink" xfId="21014" builtinId="9" hidden="1"/>
    <cellStyle name="Followed Hyperlink" xfId="21016" builtinId="9" hidden="1"/>
    <cellStyle name="Followed Hyperlink" xfId="21018" builtinId="9" hidden="1"/>
    <cellStyle name="Followed Hyperlink" xfId="21020" builtinId="9" hidden="1"/>
    <cellStyle name="Followed Hyperlink" xfId="21022" builtinId="9" hidden="1"/>
    <cellStyle name="Followed Hyperlink" xfId="21024" builtinId="9" hidden="1"/>
    <cellStyle name="Followed Hyperlink" xfId="21026" builtinId="9" hidden="1"/>
    <cellStyle name="Followed Hyperlink" xfId="21028" builtinId="9" hidden="1"/>
    <cellStyle name="Followed Hyperlink" xfId="21030" builtinId="9" hidden="1"/>
    <cellStyle name="Followed Hyperlink" xfId="21031" builtinId="9" hidden="1"/>
    <cellStyle name="Followed Hyperlink" xfId="21032" builtinId="9" hidden="1"/>
    <cellStyle name="Followed Hyperlink" xfId="21033" builtinId="9" hidden="1"/>
    <cellStyle name="Followed Hyperlink" xfId="21034" builtinId="9" hidden="1"/>
    <cellStyle name="Followed Hyperlink" xfId="21035" builtinId="9" hidden="1"/>
    <cellStyle name="Followed Hyperlink" xfId="21036" builtinId="9" hidden="1"/>
    <cellStyle name="Followed Hyperlink" xfId="21037" builtinId="9" hidden="1"/>
    <cellStyle name="Followed Hyperlink" xfId="21038" builtinId="9" hidden="1"/>
    <cellStyle name="Followed Hyperlink" xfId="21039" builtinId="9" hidden="1"/>
    <cellStyle name="Followed Hyperlink" xfId="21040" builtinId="9" hidden="1"/>
    <cellStyle name="Followed Hyperlink" xfId="21041" builtinId="9" hidden="1"/>
    <cellStyle name="Followed Hyperlink" xfId="21042" builtinId="9" hidden="1"/>
    <cellStyle name="Followed Hyperlink" xfId="21043" builtinId="9" hidden="1"/>
    <cellStyle name="Followed Hyperlink" xfId="21044" builtinId="9" hidden="1"/>
    <cellStyle name="Followed Hyperlink" xfId="21045" builtinId="9" hidden="1"/>
    <cellStyle name="Followed Hyperlink" xfId="21046" builtinId="9" hidden="1"/>
    <cellStyle name="Followed Hyperlink" xfId="21047" builtinId="9" hidden="1"/>
    <cellStyle name="Followed Hyperlink" xfId="21048" builtinId="9" hidden="1"/>
    <cellStyle name="Followed Hyperlink" xfId="21049" builtinId="9" hidden="1"/>
    <cellStyle name="Followed Hyperlink" xfId="21050" builtinId="9" hidden="1"/>
    <cellStyle name="Followed Hyperlink" xfId="21051" builtinId="9" hidden="1"/>
    <cellStyle name="Followed Hyperlink" xfId="21052" builtinId="9" hidden="1"/>
    <cellStyle name="Followed Hyperlink" xfId="21053" builtinId="9" hidden="1"/>
    <cellStyle name="Followed Hyperlink" xfId="21054" builtinId="9" hidden="1"/>
    <cellStyle name="Followed Hyperlink" xfId="21055" builtinId="9" hidden="1"/>
    <cellStyle name="Followed Hyperlink" xfId="21056" builtinId="9" hidden="1"/>
    <cellStyle name="Followed Hyperlink" xfId="21057" builtinId="9" hidden="1"/>
    <cellStyle name="Followed Hyperlink" xfId="21058" builtinId="9" hidden="1"/>
    <cellStyle name="Followed Hyperlink" xfId="21059" builtinId="9" hidden="1"/>
    <cellStyle name="Followed Hyperlink" xfId="21060" builtinId="9" hidden="1"/>
    <cellStyle name="Followed Hyperlink" xfId="21061" builtinId="9" hidden="1"/>
    <cellStyle name="Followed Hyperlink" xfId="21062" builtinId="9" hidden="1"/>
    <cellStyle name="Followed Hyperlink" xfId="21063" builtinId="9" hidden="1"/>
    <cellStyle name="Followed Hyperlink" xfId="21064" builtinId="9" hidden="1"/>
    <cellStyle name="Followed Hyperlink" xfId="21065" builtinId="9" hidden="1"/>
    <cellStyle name="Followed Hyperlink" xfId="21066" builtinId="9" hidden="1"/>
    <cellStyle name="Followed Hyperlink" xfId="21067" builtinId="9" hidden="1"/>
    <cellStyle name="Followed Hyperlink" xfId="21068" builtinId="9" hidden="1"/>
    <cellStyle name="Followed Hyperlink" xfId="21069" builtinId="9" hidden="1"/>
    <cellStyle name="Followed Hyperlink" xfId="21070" builtinId="9" hidden="1"/>
    <cellStyle name="Followed Hyperlink" xfId="21071" builtinId="9" hidden="1"/>
    <cellStyle name="Followed Hyperlink" xfId="21072" builtinId="9" hidden="1"/>
    <cellStyle name="Followed Hyperlink" xfId="21073" builtinId="9" hidden="1"/>
    <cellStyle name="Followed Hyperlink" xfId="21074" builtinId="9" hidden="1"/>
    <cellStyle name="Followed Hyperlink" xfId="21075" builtinId="9" hidden="1"/>
    <cellStyle name="Followed Hyperlink" xfId="21076" builtinId="9" hidden="1"/>
    <cellStyle name="Followed Hyperlink" xfId="21077" builtinId="9" hidden="1"/>
    <cellStyle name="Followed Hyperlink" xfId="21078" builtinId="9" hidden="1"/>
    <cellStyle name="Followed Hyperlink" xfId="21079" builtinId="9" hidden="1"/>
    <cellStyle name="Followed Hyperlink" xfId="21080" builtinId="9" hidden="1"/>
    <cellStyle name="Followed Hyperlink" xfId="21081" builtinId="9" hidden="1"/>
    <cellStyle name="Followed Hyperlink" xfId="21082" builtinId="9" hidden="1"/>
    <cellStyle name="Followed Hyperlink" xfId="21083" builtinId="9" hidden="1"/>
    <cellStyle name="Followed Hyperlink" xfId="21084" builtinId="9" hidden="1"/>
    <cellStyle name="Followed Hyperlink" xfId="21085" builtinId="9" hidden="1"/>
    <cellStyle name="Followed Hyperlink" xfId="21086" builtinId="9" hidden="1"/>
    <cellStyle name="Followed Hyperlink" xfId="21087" builtinId="9" hidden="1"/>
    <cellStyle name="Followed Hyperlink" xfId="21088" builtinId="9" hidden="1"/>
    <cellStyle name="Followed Hyperlink" xfId="21089" builtinId="9" hidden="1"/>
    <cellStyle name="Followed Hyperlink" xfId="21090" builtinId="9" hidden="1"/>
    <cellStyle name="Followed Hyperlink" xfId="21091" builtinId="9" hidden="1"/>
    <cellStyle name="Followed Hyperlink" xfId="21092" builtinId="9" hidden="1"/>
    <cellStyle name="Followed Hyperlink" xfId="21093" builtinId="9" hidden="1"/>
    <cellStyle name="Followed Hyperlink" xfId="21094" builtinId="9" hidden="1"/>
    <cellStyle name="Followed Hyperlink" xfId="21095" builtinId="9" hidden="1"/>
    <cellStyle name="Followed Hyperlink" xfId="21096" builtinId="9" hidden="1"/>
    <cellStyle name="Followed Hyperlink" xfId="21097" builtinId="9" hidden="1"/>
    <cellStyle name="Followed Hyperlink" xfId="21098" builtinId="9" hidden="1"/>
    <cellStyle name="Followed Hyperlink" xfId="21099" builtinId="9" hidden="1"/>
    <cellStyle name="Followed Hyperlink" xfId="21101" builtinId="9" hidden="1"/>
    <cellStyle name="Followed Hyperlink" xfId="21103" builtinId="9" hidden="1"/>
    <cellStyle name="Followed Hyperlink" xfId="21105" builtinId="9" hidden="1"/>
    <cellStyle name="Followed Hyperlink" xfId="21107" builtinId="9" hidden="1"/>
    <cellStyle name="Followed Hyperlink" xfId="21109" builtinId="9" hidden="1"/>
    <cellStyle name="Followed Hyperlink" xfId="21111" builtinId="9" hidden="1"/>
    <cellStyle name="Followed Hyperlink" xfId="21113" builtinId="9" hidden="1"/>
    <cellStyle name="Followed Hyperlink" xfId="21115" builtinId="9" hidden="1"/>
    <cellStyle name="Followed Hyperlink" xfId="21117" builtinId="9" hidden="1"/>
    <cellStyle name="Followed Hyperlink" xfId="21119" builtinId="9" hidden="1"/>
    <cellStyle name="Followed Hyperlink" xfId="21121" builtinId="9" hidden="1"/>
    <cellStyle name="Followed Hyperlink" xfId="21123" builtinId="9" hidden="1"/>
    <cellStyle name="Followed Hyperlink" xfId="21125" builtinId="9" hidden="1"/>
    <cellStyle name="Followed Hyperlink" xfId="21127" builtinId="9" hidden="1"/>
    <cellStyle name="Followed Hyperlink" xfId="21129" builtinId="9" hidden="1"/>
    <cellStyle name="Followed Hyperlink" xfId="21131" builtinId="9" hidden="1"/>
    <cellStyle name="Followed Hyperlink" xfId="21133" builtinId="9" hidden="1"/>
    <cellStyle name="Followed Hyperlink" xfId="21135" builtinId="9" hidden="1"/>
    <cellStyle name="Followed Hyperlink" xfId="21137" builtinId="9" hidden="1"/>
    <cellStyle name="Followed Hyperlink" xfId="21139" builtinId="9" hidden="1"/>
    <cellStyle name="Followed Hyperlink" xfId="21141" builtinId="9" hidden="1"/>
    <cellStyle name="Followed Hyperlink" xfId="21143" builtinId="9" hidden="1"/>
    <cellStyle name="Followed Hyperlink" xfId="21145" builtinId="9" hidden="1"/>
    <cellStyle name="Followed Hyperlink" xfId="21147" builtinId="9" hidden="1"/>
    <cellStyle name="Followed Hyperlink" xfId="21149" builtinId="9" hidden="1"/>
    <cellStyle name="Followed Hyperlink" xfId="21151" builtinId="9" hidden="1"/>
    <cellStyle name="Followed Hyperlink" xfId="21153" builtinId="9" hidden="1"/>
    <cellStyle name="Followed Hyperlink" xfId="21155" builtinId="9" hidden="1"/>
    <cellStyle name="Followed Hyperlink" xfId="21157" builtinId="9" hidden="1"/>
    <cellStyle name="Followed Hyperlink" xfId="21159" builtinId="9" hidden="1"/>
    <cellStyle name="Followed Hyperlink" xfId="21161" builtinId="9" hidden="1"/>
    <cellStyle name="Followed Hyperlink" xfId="21163" builtinId="9" hidden="1"/>
    <cellStyle name="Followed Hyperlink" xfId="21165" builtinId="9" hidden="1"/>
    <cellStyle name="Followed Hyperlink" xfId="21167" builtinId="9" hidden="1"/>
    <cellStyle name="Followed Hyperlink" xfId="21169" builtinId="9" hidden="1"/>
    <cellStyle name="Followed Hyperlink" xfId="21171" builtinId="9" hidden="1"/>
    <cellStyle name="Followed Hyperlink" xfId="21173" builtinId="9" hidden="1"/>
    <cellStyle name="Followed Hyperlink" xfId="21175" builtinId="9" hidden="1"/>
    <cellStyle name="Followed Hyperlink" xfId="21177" builtinId="9" hidden="1"/>
    <cellStyle name="Followed Hyperlink" xfId="21179" builtinId="9" hidden="1"/>
    <cellStyle name="Followed Hyperlink" xfId="21181" builtinId="9" hidden="1"/>
    <cellStyle name="Followed Hyperlink" xfId="21183" builtinId="9" hidden="1"/>
    <cellStyle name="Followed Hyperlink" xfId="21185" builtinId="9" hidden="1"/>
    <cellStyle name="Followed Hyperlink" xfId="21187" builtinId="9" hidden="1"/>
    <cellStyle name="Followed Hyperlink" xfId="21189" builtinId="9" hidden="1"/>
    <cellStyle name="Followed Hyperlink" xfId="21191" builtinId="9" hidden="1"/>
    <cellStyle name="Followed Hyperlink" xfId="21193" builtinId="9" hidden="1"/>
    <cellStyle name="Followed Hyperlink" xfId="21195" builtinId="9" hidden="1"/>
    <cellStyle name="Followed Hyperlink" xfId="21197" builtinId="9" hidden="1"/>
    <cellStyle name="Followed Hyperlink" xfId="21199" builtinId="9" hidden="1"/>
    <cellStyle name="Followed Hyperlink" xfId="21201" builtinId="9" hidden="1"/>
    <cellStyle name="Followed Hyperlink" xfId="21203" builtinId="9" hidden="1"/>
    <cellStyle name="Followed Hyperlink" xfId="21205" builtinId="9" hidden="1"/>
    <cellStyle name="Followed Hyperlink" xfId="21207" builtinId="9" hidden="1"/>
    <cellStyle name="Followed Hyperlink" xfId="21209" builtinId="9" hidden="1"/>
    <cellStyle name="Followed Hyperlink" xfId="21211" builtinId="9" hidden="1"/>
    <cellStyle name="Followed Hyperlink" xfId="21213" builtinId="9" hidden="1"/>
    <cellStyle name="Followed Hyperlink" xfId="21215" builtinId="9" hidden="1"/>
    <cellStyle name="Followed Hyperlink" xfId="21217" builtinId="9" hidden="1"/>
    <cellStyle name="Followed Hyperlink" xfId="21219" builtinId="9" hidden="1"/>
    <cellStyle name="Followed Hyperlink" xfId="21221" builtinId="9" hidden="1"/>
    <cellStyle name="Followed Hyperlink" xfId="21223" builtinId="9" hidden="1"/>
    <cellStyle name="Followed Hyperlink" xfId="21225" builtinId="9" hidden="1"/>
    <cellStyle name="Followed Hyperlink" xfId="21227" builtinId="9" hidden="1"/>
    <cellStyle name="Followed Hyperlink" xfId="21229" builtinId="9" hidden="1"/>
    <cellStyle name="Followed Hyperlink" xfId="21231" builtinId="9" hidden="1"/>
    <cellStyle name="Followed Hyperlink" xfId="21233" builtinId="9" hidden="1"/>
    <cellStyle name="Followed Hyperlink" xfId="21235" builtinId="9" hidden="1"/>
    <cellStyle name="Followed Hyperlink" xfId="21237" builtinId="9" hidden="1"/>
    <cellStyle name="Followed Hyperlink" xfId="21238" builtinId="9" hidden="1"/>
    <cellStyle name="Followed Hyperlink" xfId="21239" builtinId="9" hidden="1"/>
    <cellStyle name="Followed Hyperlink" xfId="21240" builtinId="9" hidden="1"/>
    <cellStyle name="Followed Hyperlink" xfId="21241" builtinId="9" hidden="1"/>
    <cellStyle name="Followed Hyperlink" xfId="21242" builtinId="9" hidden="1"/>
    <cellStyle name="Followed Hyperlink" xfId="21243" builtinId="9" hidden="1"/>
    <cellStyle name="Followed Hyperlink" xfId="21244" builtinId="9" hidden="1"/>
    <cellStyle name="Followed Hyperlink" xfId="21245" builtinId="9" hidden="1"/>
    <cellStyle name="Followed Hyperlink" xfId="21246" builtinId="9" hidden="1"/>
    <cellStyle name="Followed Hyperlink" xfId="21247" builtinId="9" hidden="1"/>
    <cellStyle name="Followed Hyperlink" xfId="21248" builtinId="9" hidden="1"/>
    <cellStyle name="Followed Hyperlink" xfId="21249" builtinId="9" hidden="1"/>
    <cellStyle name="Followed Hyperlink" xfId="21250" builtinId="9" hidden="1"/>
    <cellStyle name="Followed Hyperlink" xfId="21251" builtinId="9" hidden="1"/>
    <cellStyle name="Followed Hyperlink" xfId="21252" builtinId="9" hidden="1"/>
    <cellStyle name="Followed Hyperlink" xfId="21253" builtinId="9" hidden="1"/>
    <cellStyle name="Followed Hyperlink" xfId="21254" builtinId="9" hidden="1"/>
    <cellStyle name="Followed Hyperlink" xfId="21255" builtinId="9" hidden="1"/>
    <cellStyle name="Followed Hyperlink" xfId="21256" builtinId="9" hidden="1"/>
    <cellStyle name="Followed Hyperlink" xfId="21257" builtinId="9" hidden="1"/>
    <cellStyle name="Followed Hyperlink" xfId="21258" builtinId="9" hidden="1"/>
    <cellStyle name="Followed Hyperlink" xfId="21259" builtinId="9" hidden="1"/>
    <cellStyle name="Followed Hyperlink" xfId="21260" builtinId="9" hidden="1"/>
    <cellStyle name="Followed Hyperlink" xfId="21261" builtinId="9" hidden="1"/>
    <cellStyle name="Followed Hyperlink" xfId="21262" builtinId="9" hidden="1"/>
    <cellStyle name="Followed Hyperlink" xfId="21263" builtinId="9" hidden="1"/>
    <cellStyle name="Followed Hyperlink" xfId="21264" builtinId="9" hidden="1"/>
    <cellStyle name="Followed Hyperlink" xfId="21265" builtinId="9" hidden="1"/>
    <cellStyle name="Followed Hyperlink" xfId="21266" builtinId="9" hidden="1"/>
    <cellStyle name="Followed Hyperlink" xfId="21267" builtinId="9" hidden="1"/>
    <cellStyle name="Followed Hyperlink" xfId="21268" builtinId="9" hidden="1"/>
    <cellStyle name="Followed Hyperlink" xfId="21269" builtinId="9" hidden="1"/>
    <cellStyle name="Followed Hyperlink" xfId="21270" builtinId="9" hidden="1"/>
    <cellStyle name="Followed Hyperlink" xfId="21271" builtinId="9" hidden="1"/>
    <cellStyle name="Followed Hyperlink" xfId="21272" builtinId="9" hidden="1"/>
    <cellStyle name="Followed Hyperlink" xfId="21273" builtinId="9" hidden="1"/>
    <cellStyle name="Followed Hyperlink" xfId="21274" builtinId="9" hidden="1"/>
    <cellStyle name="Followed Hyperlink" xfId="21275" builtinId="9" hidden="1"/>
    <cellStyle name="Followed Hyperlink" xfId="21276" builtinId="9" hidden="1"/>
    <cellStyle name="Followed Hyperlink" xfId="21277" builtinId="9" hidden="1"/>
    <cellStyle name="Followed Hyperlink" xfId="21278" builtinId="9" hidden="1"/>
    <cellStyle name="Followed Hyperlink" xfId="21279" builtinId="9" hidden="1"/>
    <cellStyle name="Followed Hyperlink" xfId="21280" builtinId="9" hidden="1"/>
    <cellStyle name="Followed Hyperlink" xfId="21281" builtinId="9" hidden="1"/>
    <cellStyle name="Followed Hyperlink" xfId="21282" builtinId="9" hidden="1"/>
    <cellStyle name="Followed Hyperlink" xfId="21283" builtinId="9" hidden="1"/>
    <cellStyle name="Followed Hyperlink" xfId="21284" builtinId="9" hidden="1"/>
    <cellStyle name="Followed Hyperlink" xfId="21285" builtinId="9" hidden="1"/>
    <cellStyle name="Followed Hyperlink" xfId="21286" builtinId="9" hidden="1"/>
    <cellStyle name="Followed Hyperlink" xfId="21287" builtinId="9" hidden="1"/>
    <cellStyle name="Followed Hyperlink" xfId="21288" builtinId="9" hidden="1"/>
    <cellStyle name="Followed Hyperlink" xfId="21289" builtinId="9" hidden="1"/>
    <cellStyle name="Followed Hyperlink" xfId="21290" builtinId="9" hidden="1"/>
    <cellStyle name="Followed Hyperlink" xfId="21291" builtinId="9" hidden="1"/>
    <cellStyle name="Followed Hyperlink" xfId="21292" builtinId="9" hidden="1"/>
    <cellStyle name="Followed Hyperlink" xfId="21293" builtinId="9" hidden="1"/>
    <cellStyle name="Followed Hyperlink" xfId="21294" builtinId="9" hidden="1"/>
    <cellStyle name="Followed Hyperlink" xfId="21295" builtinId="9" hidden="1"/>
    <cellStyle name="Followed Hyperlink" xfId="21296" builtinId="9" hidden="1"/>
    <cellStyle name="Followed Hyperlink" xfId="21297" builtinId="9" hidden="1"/>
    <cellStyle name="Followed Hyperlink" xfId="21298" builtinId="9" hidden="1"/>
    <cellStyle name="Followed Hyperlink" xfId="21299" builtinId="9" hidden="1"/>
    <cellStyle name="Followed Hyperlink" xfId="21300" builtinId="9" hidden="1"/>
    <cellStyle name="Followed Hyperlink" xfId="21301" builtinId="9" hidden="1"/>
    <cellStyle name="Followed Hyperlink" xfId="21302" builtinId="9" hidden="1"/>
    <cellStyle name="Followed Hyperlink" xfId="21303" builtinId="9" hidden="1"/>
    <cellStyle name="Followed Hyperlink" xfId="21304" builtinId="9" hidden="1"/>
    <cellStyle name="Followed Hyperlink" xfId="21305" builtinId="9" hidden="1"/>
    <cellStyle name="Followed Hyperlink" xfId="21306" builtinId="9" hidden="1"/>
    <cellStyle name="Followed Hyperlink" xfId="21307" builtinId="9" hidden="1"/>
    <cellStyle name="Followed Hyperlink" xfId="21309" builtinId="9" hidden="1"/>
    <cellStyle name="Followed Hyperlink" xfId="21311" builtinId="9" hidden="1"/>
    <cellStyle name="Followed Hyperlink" xfId="21313" builtinId="9" hidden="1"/>
    <cellStyle name="Followed Hyperlink" xfId="21315" builtinId="9" hidden="1"/>
    <cellStyle name="Followed Hyperlink" xfId="21317" builtinId="9" hidden="1"/>
    <cellStyle name="Followed Hyperlink" xfId="21319" builtinId="9" hidden="1"/>
    <cellStyle name="Followed Hyperlink" xfId="21321" builtinId="9" hidden="1"/>
    <cellStyle name="Followed Hyperlink" xfId="21323" builtinId="9" hidden="1"/>
    <cellStyle name="Followed Hyperlink" xfId="21325" builtinId="9" hidden="1"/>
    <cellStyle name="Followed Hyperlink" xfId="21327" builtinId="9" hidden="1"/>
    <cellStyle name="Followed Hyperlink" xfId="21329" builtinId="9" hidden="1"/>
    <cellStyle name="Followed Hyperlink" xfId="21331" builtinId="9" hidden="1"/>
    <cellStyle name="Followed Hyperlink" xfId="21333" builtinId="9" hidden="1"/>
    <cellStyle name="Followed Hyperlink" xfId="21335" builtinId="9" hidden="1"/>
    <cellStyle name="Followed Hyperlink" xfId="21337" builtinId="9" hidden="1"/>
    <cellStyle name="Followed Hyperlink" xfId="21339" builtinId="9" hidden="1"/>
    <cellStyle name="Followed Hyperlink" xfId="21341" builtinId="9" hidden="1"/>
    <cellStyle name="Followed Hyperlink" xfId="21343" builtinId="9" hidden="1"/>
    <cellStyle name="Followed Hyperlink" xfId="21345" builtinId="9" hidden="1"/>
    <cellStyle name="Followed Hyperlink" xfId="21347" builtinId="9" hidden="1"/>
    <cellStyle name="Followed Hyperlink" xfId="21349" builtinId="9" hidden="1"/>
    <cellStyle name="Followed Hyperlink" xfId="21351" builtinId="9" hidden="1"/>
    <cellStyle name="Followed Hyperlink" xfId="21353" builtinId="9" hidden="1"/>
    <cellStyle name="Followed Hyperlink" xfId="21355" builtinId="9" hidden="1"/>
    <cellStyle name="Followed Hyperlink" xfId="21357" builtinId="9" hidden="1"/>
    <cellStyle name="Followed Hyperlink" xfId="21359" builtinId="9" hidden="1"/>
    <cellStyle name="Followed Hyperlink" xfId="21361" builtinId="9" hidden="1"/>
    <cellStyle name="Followed Hyperlink" xfId="21363" builtinId="9" hidden="1"/>
    <cellStyle name="Followed Hyperlink" xfId="21365" builtinId="9" hidden="1"/>
    <cellStyle name="Followed Hyperlink" xfId="21367" builtinId="9" hidden="1"/>
    <cellStyle name="Followed Hyperlink" xfId="21369" builtinId="9" hidden="1"/>
    <cellStyle name="Followed Hyperlink" xfId="21371" builtinId="9" hidden="1"/>
    <cellStyle name="Followed Hyperlink" xfId="21373" builtinId="9" hidden="1"/>
    <cellStyle name="Followed Hyperlink" xfId="21375" builtinId="9" hidden="1"/>
    <cellStyle name="Followed Hyperlink" xfId="21377" builtinId="9" hidden="1"/>
    <cellStyle name="Followed Hyperlink" xfId="21379" builtinId="9" hidden="1"/>
    <cellStyle name="Followed Hyperlink" xfId="21381" builtinId="9" hidden="1"/>
    <cellStyle name="Followed Hyperlink" xfId="21383" builtinId="9" hidden="1"/>
    <cellStyle name="Followed Hyperlink" xfId="21385" builtinId="9" hidden="1"/>
    <cellStyle name="Followed Hyperlink" xfId="21387" builtinId="9" hidden="1"/>
    <cellStyle name="Followed Hyperlink" xfId="21389" builtinId="9" hidden="1"/>
    <cellStyle name="Followed Hyperlink" xfId="21391" builtinId="9" hidden="1"/>
    <cellStyle name="Followed Hyperlink" xfId="21393" builtinId="9" hidden="1"/>
    <cellStyle name="Followed Hyperlink" xfId="21395" builtinId="9" hidden="1"/>
    <cellStyle name="Followed Hyperlink" xfId="21397" builtinId="9" hidden="1"/>
    <cellStyle name="Followed Hyperlink" xfId="21399" builtinId="9" hidden="1"/>
    <cellStyle name="Followed Hyperlink" xfId="21401" builtinId="9" hidden="1"/>
    <cellStyle name="Followed Hyperlink" xfId="21403" builtinId="9" hidden="1"/>
    <cellStyle name="Followed Hyperlink" xfId="21405" builtinId="9" hidden="1"/>
    <cellStyle name="Followed Hyperlink" xfId="21407" builtinId="9" hidden="1"/>
    <cellStyle name="Followed Hyperlink" xfId="21409" builtinId="9" hidden="1"/>
    <cellStyle name="Followed Hyperlink" xfId="21411" builtinId="9" hidden="1"/>
    <cellStyle name="Followed Hyperlink" xfId="21413" builtinId="9" hidden="1"/>
    <cellStyle name="Followed Hyperlink" xfId="21415" builtinId="9" hidden="1"/>
    <cellStyle name="Followed Hyperlink" xfId="21417" builtinId="9" hidden="1"/>
    <cellStyle name="Followed Hyperlink" xfId="21419" builtinId="9" hidden="1"/>
    <cellStyle name="Followed Hyperlink" xfId="21421" builtinId="9" hidden="1"/>
    <cellStyle name="Followed Hyperlink" xfId="21423" builtinId="9" hidden="1"/>
    <cellStyle name="Followed Hyperlink" xfId="21425" builtinId="9" hidden="1"/>
    <cellStyle name="Followed Hyperlink" xfId="21427" builtinId="9" hidden="1"/>
    <cellStyle name="Followed Hyperlink" xfId="21429" builtinId="9" hidden="1"/>
    <cellStyle name="Followed Hyperlink" xfId="21431" builtinId="9" hidden="1"/>
    <cellStyle name="Followed Hyperlink" xfId="21433" builtinId="9" hidden="1"/>
    <cellStyle name="Followed Hyperlink" xfId="21435" builtinId="9" hidden="1"/>
    <cellStyle name="Followed Hyperlink" xfId="21437" builtinId="9" hidden="1"/>
    <cellStyle name="Followed Hyperlink" xfId="21439" builtinId="9" hidden="1"/>
    <cellStyle name="Followed Hyperlink" xfId="21441" builtinId="9" hidden="1"/>
    <cellStyle name="Followed Hyperlink" xfId="21443" builtinId="9" hidden="1"/>
    <cellStyle name="Followed Hyperlink" xfId="21444" builtinId="9" hidden="1"/>
    <cellStyle name="Followed Hyperlink" xfId="21445" builtinId="9" hidden="1"/>
    <cellStyle name="Followed Hyperlink" xfId="21446" builtinId="9" hidden="1"/>
    <cellStyle name="Followed Hyperlink" xfId="21447" builtinId="9" hidden="1"/>
    <cellStyle name="Followed Hyperlink" xfId="21448" builtinId="9" hidden="1"/>
    <cellStyle name="Followed Hyperlink" xfId="21449" builtinId="9" hidden="1"/>
    <cellStyle name="Followed Hyperlink" xfId="21450" builtinId="9" hidden="1"/>
    <cellStyle name="Followed Hyperlink" xfId="21451" builtinId="9" hidden="1"/>
    <cellStyle name="Followed Hyperlink" xfId="21452" builtinId="9" hidden="1"/>
    <cellStyle name="Followed Hyperlink" xfId="21453" builtinId="9" hidden="1"/>
    <cellStyle name="Followed Hyperlink" xfId="21454" builtinId="9" hidden="1"/>
    <cellStyle name="Followed Hyperlink" xfId="21455" builtinId="9" hidden="1"/>
    <cellStyle name="Followed Hyperlink" xfId="21456" builtinId="9" hidden="1"/>
    <cellStyle name="Followed Hyperlink" xfId="21457" builtinId="9" hidden="1"/>
    <cellStyle name="Followed Hyperlink" xfId="21458" builtinId="9" hidden="1"/>
    <cellStyle name="Followed Hyperlink" xfId="21459" builtinId="9" hidden="1"/>
    <cellStyle name="Followed Hyperlink" xfId="21460" builtinId="9" hidden="1"/>
    <cellStyle name="Followed Hyperlink" xfId="21461" builtinId="9" hidden="1"/>
    <cellStyle name="Followed Hyperlink" xfId="21462" builtinId="9" hidden="1"/>
    <cellStyle name="Followed Hyperlink" xfId="21463" builtinId="9" hidden="1"/>
    <cellStyle name="Followed Hyperlink" xfId="21464" builtinId="9" hidden="1"/>
    <cellStyle name="Followed Hyperlink" xfId="21465" builtinId="9" hidden="1"/>
    <cellStyle name="Followed Hyperlink" xfId="21466" builtinId="9" hidden="1"/>
    <cellStyle name="Followed Hyperlink" xfId="21467" builtinId="9" hidden="1"/>
    <cellStyle name="Followed Hyperlink" xfId="21468" builtinId="9" hidden="1"/>
    <cellStyle name="Followed Hyperlink" xfId="21469" builtinId="9" hidden="1"/>
    <cellStyle name="Followed Hyperlink" xfId="21470" builtinId="9" hidden="1"/>
    <cellStyle name="Followed Hyperlink" xfId="21471" builtinId="9" hidden="1"/>
    <cellStyle name="Followed Hyperlink" xfId="21472" builtinId="9" hidden="1"/>
    <cellStyle name="Followed Hyperlink" xfId="21473" builtinId="9" hidden="1"/>
    <cellStyle name="Followed Hyperlink" xfId="21474" builtinId="9" hidden="1"/>
    <cellStyle name="Followed Hyperlink" xfId="21475" builtinId="9" hidden="1"/>
    <cellStyle name="Followed Hyperlink" xfId="21476" builtinId="9" hidden="1"/>
    <cellStyle name="Followed Hyperlink" xfId="21477" builtinId="9" hidden="1"/>
    <cellStyle name="Followed Hyperlink" xfId="21478" builtinId="9" hidden="1"/>
    <cellStyle name="Followed Hyperlink" xfId="21479" builtinId="9" hidden="1"/>
    <cellStyle name="Followed Hyperlink" xfId="21480" builtinId="9" hidden="1"/>
    <cellStyle name="Followed Hyperlink" xfId="21481" builtinId="9" hidden="1"/>
    <cellStyle name="Followed Hyperlink" xfId="21482" builtinId="9" hidden="1"/>
    <cellStyle name="Followed Hyperlink" xfId="21483" builtinId="9" hidden="1"/>
    <cellStyle name="Followed Hyperlink" xfId="21484" builtinId="9" hidden="1"/>
    <cellStyle name="Followed Hyperlink" xfId="21485" builtinId="9" hidden="1"/>
    <cellStyle name="Followed Hyperlink" xfId="21486" builtinId="9" hidden="1"/>
    <cellStyle name="Followed Hyperlink" xfId="21487" builtinId="9" hidden="1"/>
    <cellStyle name="Followed Hyperlink" xfId="21488" builtinId="9" hidden="1"/>
    <cellStyle name="Followed Hyperlink" xfId="21489" builtinId="9" hidden="1"/>
    <cellStyle name="Followed Hyperlink" xfId="21490" builtinId="9" hidden="1"/>
    <cellStyle name="Followed Hyperlink" xfId="21491" builtinId="9" hidden="1"/>
    <cellStyle name="Followed Hyperlink" xfId="21492" builtinId="9" hidden="1"/>
    <cellStyle name="Followed Hyperlink" xfId="21493" builtinId="9" hidden="1"/>
    <cellStyle name="Followed Hyperlink" xfId="21494" builtinId="9" hidden="1"/>
    <cellStyle name="Followed Hyperlink" xfId="21495" builtinId="9" hidden="1"/>
    <cellStyle name="Followed Hyperlink" xfId="21496" builtinId="9" hidden="1"/>
    <cellStyle name="Followed Hyperlink" xfId="21497" builtinId="9" hidden="1"/>
    <cellStyle name="Followed Hyperlink" xfId="21498" builtinId="9" hidden="1"/>
    <cellStyle name="Followed Hyperlink" xfId="21499" builtinId="9" hidden="1"/>
    <cellStyle name="Followed Hyperlink" xfId="21500" builtinId="9" hidden="1"/>
    <cellStyle name="Followed Hyperlink" xfId="21501" builtinId="9" hidden="1"/>
    <cellStyle name="Followed Hyperlink" xfId="21502" builtinId="9" hidden="1"/>
    <cellStyle name="Followed Hyperlink" xfId="21503" builtinId="9" hidden="1"/>
    <cellStyle name="Followed Hyperlink" xfId="21504" builtinId="9" hidden="1"/>
    <cellStyle name="Followed Hyperlink" xfId="21505" builtinId="9" hidden="1"/>
    <cellStyle name="Followed Hyperlink" xfId="21506" builtinId="9" hidden="1"/>
    <cellStyle name="Followed Hyperlink" xfId="21507" builtinId="9" hidden="1"/>
    <cellStyle name="Followed Hyperlink" xfId="21508" builtinId="9" hidden="1"/>
    <cellStyle name="Followed Hyperlink" xfId="21509" builtinId="9" hidden="1"/>
    <cellStyle name="Followed Hyperlink" xfId="21510" builtinId="9" hidden="1"/>
    <cellStyle name="Followed Hyperlink" xfId="21511" builtinId="9" hidden="1"/>
    <cellStyle name="Followed Hyperlink" xfId="21512" builtinId="9" hidden="1"/>
    <cellStyle name="Followed Hyperlink" xfId="21514" builtinId="9" hidden="1"/>
    <cellStyle name="Followed Hyperlink" xfId="21516" builtinId="9" hidden="1"/>
    <cellStyle name="Followed Hyperlink" xfId="21518" builtinId="9" hidden="1"/>
    <cellStyle name="Followed Hyperlink" xfId="21520" builtinId="9" hidden="1"/>
    <cellStyle name="Followed Hyperlink" xfId="21522" builtinId="9" hidden="1"/>
    <cellStyle name="Followed Hyperlink" xfId="21524" builtinId="9" hidden="1"/>
    <cellStyle name="Followed Hyperlink" xfId="21526" builtinId="9" hidden="1"/>
    <cellStyle name="Followed Hyperlink" xfId="21528" builtinId="9" hidden="1"/>
    <cellStyle name="Followed Hyperlink" xfId="21530" builtinId="9" hidden="1"/>
    <cellStyle name="Followed Hyperlink" xfId="21532" builtinId="9" hidden="1"/>
    <cellStyle name="Followed Hyperlink" xfId="21534" builtinId="9" hidden="1"/>
    <cellStyle name="Followed Hyperlink" xfId="21536" builtinId="9" hidden="1"/>
    <cellStyle name="Followed Hyperlink" xfId="21538" builtinId="9" hidden="1"/>
    <cellStyle name="Followed Hyperlink" xfId="21540" builtinId="9" hidden="1"/>
    <cellStyle name="Followed Hyperlink" xfId="21542" builtinId="9" hidden="1"/>
    <cellStyle name="Followed Hyperlink" xfId="21544" builtinId="9" hidden="1"/>
    <cellStyle name="Followed Hyperlink" xfId="21546" builtinId="9" hidden="1"/>
    <cellStyle name="Followed Hyperlink" xfId="21548" builtinId="9" hidden="1"/>
    <cellStyle name="Followed Hyperlink" xfId="21550" builtinId="9" hidden="1"/>
    <cellStyle name="Followed Hyperlink" xfId="21552" builtinId="9" hidden="1"/>
    <cellStyle name="Followed Hyperlink" xfId="21554" builtinId="9" hidden="1"/>
    <cellStyle name="Followed Hyperlink" xfId="21556" builtinId="9" hidden="1"/>
    <cellStyle name="Followed Hyperlink" xfId="21558" builtinId="9" hidden="1"/>
    <cellStyle name="Followed Hyperlink" xfId="21560" builtinId="9" hidden="1"/>
    <cellStyle name="Followed Hyperlink" xfId="21562" builtinId="9" hidden="1"/>
    <cellStyle name="Followed Hyperlink" xfId="21564" builtinId="9" hidden="1"/>
    <cellStyle name="Followed Hyperlink" xfId="21566" builtinId="9" hidden="1"/>
    <cellStyle name="Followed Hyperlink" xfId="21568" builtinId="9" hidden="1"/>
    <cellStyle name="Followed Hyperlink" xfId="21570" builtinId="9" hidden="1"/>
    <cellStyle name="Followed Hyperlink" xfId="21572" builtinId="9" hidden="1"/>
    <cellStyle name="Followed Hyperlink" xfId="21574" builtinId="9" hidden="1"/>
    <cellStyle name="Followed Hyperlink" xfId="21576" builtinId="9" hidden="1"/>
    <cellStyle name="Followed Hyperlink" xfId="21578" builtinId="9" hidden="1"/>
    <cellStyle name="Followed Hyperlink" xfId="21580" builtinId="9" hidden="1"/>
    <cellStyle name="Followed Hyperlink" xfId="21582" builtinId="9" hidden="1"/>
    <cellStyle name="Followed Hyperlink" xfId="21584" builtinId="9" hidden="1"/>
    <cellStyle name="Followed Hyperlink" xfId="21586" builtinId="9" hidden="1"/>
    <cellStyle name="Followed Hyperlink" xfId="21588" builtinId="9" hidden="1"/>
    <cellStyle name="Followed Hyperlink" xfId="21590" builtinId="9" hidden="1"/>
    <cellStyle name="Followed Hyperlink" xfId="21592" builtinId="9" hidden="1"/>
    <cellStyle name="Followed Hyperlink" xfId="21594" builtinId="9" hidden="1"/>
    <cellStyle name="Followed Hyperlink" xfId="21596" builtinId="9" hidden="1"/>
    <cellStyle name="Followed Hyperlink" xfId="21598" builtinId="9" hidden="1"/>
    <cellStyle name="Followed Hyperlink" xfId="21600" builtinId="9" hidden="1"/>
    <cellStyle name="Followed Hyperlink" xfId="21602" builtinId="9" hidden="1"/>
    <cellStyle name="Followed Hyperlink" xfId="21604" builtinId="9" hidden="1"/>
    <cellStyle name="Followed Hyperlink" xfId="21606" builtinId="9" hidden="1"/>
    <cellStyle name="Followed Hyperlink" xfId="21608" builtinId="9" hidden="1"/>
    <cellStyle name="Followed Hyperlink" xfId="21610" builtinId="9" hidden="1"/>
    <cellStyle name="Followed Hyperlink" xfId="21612" builtinId="9" hidden="1"/>
    <cellStyle name="Followed Hyperlink" xfId="21614" builtinId="9" hidden="1"/>
    <cellStyle name="Followed Hyperlink" xfId="21616" builtinId="9" hidden="1"/>
    <cellStyle name="Followed Hyperlink" xfId="21618" builtinId="9" hidden="1"/>
    <cellStyle name="Followed Hyperlink" xfId="21620" builtinId="9" hidden="1"/>
    <cellStyle name="Followed Hyperlink" xfId="21622" builtinId="9" hidden="1"/>
    <cellStyle name="Followed Hyperlink" xfId="21624" builtinId="9" hidden="1"/>
    <cellStyle name="Followed Hyperlink" xfId="21626" builtinId="9" hidden="1"/>
    <cellStyle name="Followed Hyperlink" xfId="21628" builtinId="9" hidden="1"/>
    <cellStyle name="Followed Hyperlink" xfId="21630" builtinId="9" hidden="1"/>
    <cellStyle name="Followed Hyperlink" xfId="21632" builtinId="9" hidden="1"/>
    <cellStyle name="Followed Hyperlink" xfId="21634" builtinId="9" hidden="1"/>
    <cellStyle name="Followed Hyperlink" xfId="21636" builtinId="9" hidden="1"/>
    <cellStyle name="Followed Hyperlink" xfId="21638" builtinId="9" hidden="1"/>
    <cellStyle name="Followed Hyperlink" xfId="21640" builtinId="9" hidden="1"/>
    <cellStyle name="Followed Hyperlink" xfId="21642" builtinId="9" hidden="1"/>
    <cellStyle name="Followed Hyperlink" xfId="21644" builtinId="9" hidden="1"/>
    <cellStyle name="Followed Hyperlink" xfId="21646" builtinId="9" hidden="1"/>
    <cellStyle name="Followed Hyperlink" xfId="21648" builtinId="9" hidden="1"/>
    <cellStyle name="Followed Hyperlink" xfId="21650" builtinId="9" hidden="1"/>
    <cellStyle name="Followed Hyperlink" xfId="21652" builtinId="9" hidden="1"/>
    <cellStyle name="Followed Hyperlink" xfId="21654" builtinId="9" hidden="1"/>
    <cellStyle name="Followed Hyperlink" xfId="21656" builtinId="9" hidden="1"/>
    <cellStyle name="Followed Hyperlink" xfId="21658" builtinId="9" hidden="1"/>
    <cellStyle name="Followed Hyperlink" xfId="21660" builtinId="9" hidden="1"/>
    <cellStyle name="Followed Hyperlink" xfId="21662" builtinId="9" hidden="1"/>
    <cellStyle name="Followed Hyperlink" xfId="21664" builtinId="9" hidden="1"/>
    <cellStyle name="Followed Hyperlink" xfId="21666" builtinId="9" hidden="1"/>
    <cellStyle name="Followed Hyperlink" xfId="21668" builtinId="9" hidden="1"/>
    <cellStyle name="Followed Hyperlink" xfId="21670" builtinId="9" hidden="1"/>
    <cellStyle name="Followed Hyperlink" xfId="21672" builtinId="9" hidden="1"/>
    <cellStyle name="Followed Hyperlink" xfId="21674" builtinId="9" hidden="1"/>
    <cellStyle name="Followed Hyperlink" xfId="21676" builtinId="9" hidden="1"/>
    <cellStyle name="Followed Hyperlink" xfId="21678" builtinId="9" hidden="1"/>
    <cellStyle name="Followed Hyperlink" xfId="21680" builtinId="9" hidden="1"/>
    <cellStyle name="Followed Hyperlink" xfId="21682" builtinId="9" hidden="1"/>
    <cellStyle name="Followed Hyperlink" xfId="21684" builtinId="9" hidden="1"/>
    <cellStyle name="Followed Hyperlink" xfId="21686" builtinId="9" hidden="1"/>
    <cellStyle name="Followed Hyperlink" xfId="21688" builtinId="9" hidden="1"/>
    <cellStyle name="Followed Hyperlink" xfId="21690" builtinId="9" hidden="1"/>
    <cellStyle name="Followed Hyperlink" xfId="21692" builtinId="9" hidden="1"/>
    <cellStyle name="Followed Hyperlink" xfId="21694" builtinId="9" hidden="1"/>
    <cellStyle name="Followed Hyperlink" xfId="21696" builtinId="9" hidden="1"/>
    <cellStyle name="Followed Hyperlink" xfId="21698" builtinId="9" hidden="1"/>
    <cellStyle name="Followed Hyperlink" xfId="21700" builtinId="9" hidden="1"/>
    <cellStyle name="Followed Hyperlink" xfId="21702" builtinId="9" hidden="1"/>
    <cellStyle name="Followed Hyperlink" xfId="21704" builtinId="9" hidden="1"/>
    <cellStyle name="Followed Hyperlink" xfId="21706" builtinId="9" hidden="1"/>
    <cellStyle name="Followed Hyperlink" xfId="21708" builtinId="9" hidden="1"/>
    <cellStyle name="Followed Hyperlink" xfId="21710" builtinId="9" hidden="1"/>
    <cellStyle name="Followed Hyperlink" xfId="21712" builtinId="9" hidden="1"/>
    <cellStyle name="Followed Hyperlink" xfId="21714" builtinId="9" hidden="1"/>
    <cellStyle name="Followed Hyperlink" xfId="21716" builtinId="9" hidden="1"/>
    <cellStyle name="Followed Hyperlink" xfId="21718" builtinId="9" hidden="1"/>
    <cellStyle name="Followed Hyperlink" xfId="21720" builtinId="9" hidden="1"/>
    <cellStyle name="Followed Hyperlink" xfId="21722" builtinId="9" hidden="1"/>
    <cellStyle name="Followed Hyperlink" xfId="21724" builtinId="9" hidden="1"/>
    <cellStyle name="Followed Hyperlink" xfId="21726" builtinId="9" hidden="1"/>
    <cellStyle name="Followed Hyperlink" xfId="21728" builtinId="9" hidden="1"/>
    <cellStyle name="Followed Hyperlink" xfId="21730" builtinId="9" hidden="1"/>
    <cellStyle name="Followed Hyperlink" xfId="21732" builtinId="9" hidden="1"/>
    <cellStyle name="Followed Hyperlink" xfId="21734" builtinId="9" hidden="1"/>
    <cellStyle name="Followed Hyperlink" xfId="21736" builtinId="9" hidden="1"/>
    <cellStyle name="Followed Hyperlink" xfId="21738" builtinId="9" hidden="1"/>
    <cellStyle name="Followed Hyperlink" xfId="21740" builtinId="9" hidden="1"/>
    <cellStyle name="Followed Hyperlink" xfId="21742" builtinId="9" hidden="1"/>
    <cellStyle name="Followed Hyperlink" xfId="21744" builtinId="9" hidden="1"/>
    <cellStyle name="Followed Hyperlink" xfId="21746" builtinId="9" hidden="1"/>
    <cellStyle name="Followed Hyperlink" xfId="21748" builtinId="9" hidden="1"/>
    <cellStyle name="Followed Hyperlink" xfId="21750" builtinId="9" hidden="1"/>
    <cellStyle name="Followed Hyperlink" xfId="21752" builtinId="9" hidden="1"/>
    <cellStyle name="Followed Hyperlink" xfId="21754" builtinId="9" hidden="1"/>
    <cellStyle name="Followed Hyperlink" xfId="21756" builtinId="9" hidden="1"/>
    <cellStyle name="Followed Hyperlink" xfId="21758" builtinId="9" hidden="1"/>
    <cellStyle name="Followed Hyperlink" xfId="21760" builtinId="9" hidden="1"/>
    <cellStyle name="Followed Hyperlink" xfId="21762" builtinId="9" hidden="1"/>
    <cellStyle name="Followed Hyperlink" xfId="21764" builtinId="9" hidden="1"/>
    <cellStyle name="Followed Hyperlink" xfId="21766" builtinId="9" hidden="1"/>
    <cellStyle name="Followed Hyperlink" xfId="21768" builtinId="9" hidden="1"/>
    <cellStyle name="Followed Hyperlink" xfId="21770" builtinId="9" hidden="1"/>
    <cellStyle name="Followed Hyperlink" xfId="21772" builtinId="9" hidden="1"/>
    <cellStyle name="Followed Hyperlink" xfId="21774" builtinId="9" hidden="1"/>
    <cellStyle name="Followed Hyperlink" xfId="21776" builtinId="9" hidden="1"/>
    <cellStyle name="Followed Hyperlink" xfId="21778" builtinId="9" hidden="1"/>
    <cellStyle name="Followed Hyperlink" xfId="21780" builtinId="9" hidden="1"/>
    <cellStyle name="Followed Hyperlink" xfId="21782" builtinId="9" hidden="1"/>
    <cellStyle name="Followed Hyperlink" xfId="21784" builtinId="9" hidden="1"/>
    <cellStyle name="Followed Hyperlink" xfId="21786" builtinId="9" hidden="1"/>
    <cellStyle name="Followed Hyperlink" xfId="21788" builtinId="9" hidden="1"/>
    <cellStyle name="Followed Hyperlink" xfId="21789" builtinId="9" hidden="1"/>
    <cellStyle name="Followed Hyperlink" xfId="21790" builtinId="9" hidden="1"/>
    <cellStyle name="Followed Hyperlink" xfId="21791" builtinId="9" hidden="1"/>
    <cellStyle name="Followed Hyperlink" xfId="21792" builtinId="9" hidden="1"/>
    <cellStyle name="Followed Hyperlink" xfId="21793" builtinId="9" hidden="1"/>
    <cellStyle name="Followed Hyperlink" xfId="21794" builtinId="9" hidden="1"/>
    <cellStyle name="Followed Hyperlink" xfId="21795" builtinId="9" hidden="1"/>
    <cellStyle name="Followed Hyperlink" xfId="21796" builtinId="9" hidden="1"/>
    <cellStyle name="Followed Hyperlink" xfId="21797" builtinId="9" hidden="1"/>
    <cellStyle name="Followed Hyperlink" xfId="21798" builtinId="9" hidden="1"/>
    <cellStyle name="Followed Hyperlink" xfId="21799" builtinId="9" hidden="1"/>
    <cellStyle name="Followed Hyperlink" xfId="21800" builtinId="9" hidden="1"/>
    <cellStyle name="Followed Hyperlink" xfId="21801" builtinId="9" hidden="1"/>
    <cellStyle name="Followed Hyperlink" xfId="21802" builtinId="9" hidden="1"/>
    <cellStyle name="Followed Hyperlink" xfId="21803" builtinId="9" hidden="1"/>
    <cellStyle name="Followed Hyperlink" xfId="21804" builtinId="9" hidden="1"/>
    <cellStyle name="Followed Hyperlink" xfId="21805" builtinId="9" hidden="1"/>
    <cellStyle name="Followed Hyperlink" xfId="21806" builtinId="9" hidden="1"/>
    <cellStyle name="Followed Hyperlink" xfId="21807" builtinId="9" hidden="1"/>
    <cellStyle name="Followed Hyperlink" xfId="21808" builtinId="9" hidden="1"/>
    <cellStyle name="Followed Hyperlink" xfId="21809" builtinId="9" hidden="1"/>
    <cellStyle name="Followed Hyperlink" xfId="21810" builtinId="9" hidden="1"/>
    <cellStyle name="Followed Hyperlink" xfId="21811" builtinId="9" hidden="1"/>
    <cellStyle name="Followed Hyperlink" xfId="21812" builtinId="9" hidden="1"/>
    <cellStyle name="Followed Hyperlink" xfId="21813" builtinId="9" hidden="1"/>
    <cellStyle name="Followed Hyperlink" xfId="21814" builtinId="9" hidden="1"/>
    <cellStyle name="Followed Hyperlink" xfId="21815" builtinId="9" hidden="1"/>
    <cellStyle name="Followed Hyperlink" xfId="21816" builtinId="9" hidden="1"/>
    <cellStyle name="Followed Hyperlink" xfId="21817" builtinId="9" hidden="1"/>
    <cellStyle name="Followed Hyperlink" xfId="21818" builtinId="9" hidden="1"/>
    <cellStyle name="Followed Hyperlink" xfId="21819" builtinId="9" hidden="1"/>
    <cellStyle name="Followed Hyperlink" xfId="21820" builtinId="9" hidden="1"/>
    <cellStyle name="Followed Hyperlink" xfId="21821" builtinId="9" hidden="1"/>
    <cellStyle name="Followed Hyperlink" xfId="21822" builtinId="9" hidden="1"/>
    <cellStyle name="Followed Hyperlink" xfId="21823" builtinId="9" hidden="1"/>
    <cellStyle name="Followed Hyperlink" xfId="21824" builtinId="9" hidden="1"/>
    <cellStyle name="Followed Hyperlink" xfId="21825" builtinId="9" hidden="1"/>
    <cellStyle name="Followed Hyperlink" xfId="21826" builtinId="9" hidden="1"/>
    <cellStyle name="Followed Hyperlink" xfId="21827" builtinId="9" hidden="1"/>
    <cellStyle name="Followed Hyperlink" xfId="21828" builtinId="9" hidden="1"/>
    <cellStyle name="Followed Hyperlink" xfId="21829" builtinId="9" hidden="1"/>
    <cellStyle name="Followed Hyperlink" xfId="21830" builtinId="9" hidden="1"/>
    <cellStyle name="Followed Hyperlink" xfId="21831" builtinId="9" hidden="1"/>
    <cellStyle name="Followed Hyperlink" xfId="21832" builtinId="9" hidden="1"/>
    <cellStyle name="Followed Hyperlink" xfId="21833" builtinId="9" hidden="1"/>
    <cellStyle name="Followed Hyperlink" xfId="21834" builtinId="9" hidden="1"/>
    <cellStyle name="Followed Hyperlink" xfId="21835" builtinId="9" hidden="1"/>
    <cellStyle name="Followed Hyperlink" xfId="21836" builtinId="9" hidden="1"/>
    <cellStyle name="Followed Hyperlink" xfId="21837" builtinId="9" hidden="1"/>
    <cellStyle name="Followed Hyperlink" xfId="21838" builtinId="9" hidden="1"/>
    <cellStyle name="Followed Hyperlink" xfId="21839" builtinId="9" hidden="1"/>
    <cellStyle name="Followed Hyperlink" xfId="21840" builtinId="9" hidden="1"/>
    <cellStyle name="Followed Hyperlink" xfId="21841" builtinId="9" hidden="1"/>
    <cellStyle name="Followed Hyperlink" xfId="21842" builtinId="9" hidden="1"/>
    <cellStyle name="Followed Hyperlink" xfId="21843" builtinId="9" hidden="1"/>
    <cellStyle name="Followed Hyperlink" xfId="21844" builtinId="9" hidden="1"/>
    <cellStyle name="Followed Hyperlink" xfId="21845" builtinId="9" hidden="1"/>
    <cellStyle name="Followed Hyperlink" xfId="21846" builtinId="9" hidden="1"/>
    <cellStyle name="Followed Hyperlink" xfId="21847" builtinId="9" hidden="1"/>
    <cellStyle name="Followed Hyperlink" xfId="21848" builtinId="9" hidden="1"/>
    <cellStyle name="Followed Hyperlink" xfId="21849" builtinId="9" hidden="1"/>
    <cellStyle name="Followed Hyperlink" xfId="21850" builtinId="9" hidden="1"/>
    <cellStyle name="Followed Hyperlink" xfId="21851" builtinId="9" hidden="1"/>
    <cellStyle name="Followed Hyperlink" xfId="21852" builtinId="9" hidden="1"/>
    <cellStyle name="Followed Hyperlink" xfId="21853" builtinId="9" hidden="1"/>
    <cellStyle name="Followed Hyperlink" xfId="21854" builtinId="9" hidden="1"/>
    <cellStyle name="Followed Hyperlink" xfId="21855" builtinId="9" hidden="1"/>
    <cellStyle name="Followed Hyperlink" xfId="21856" builtinId="9" hidden="1"/>
    <cellStyle name="Followed Hyperlink" xfId="21857" builtinId="9" hidden="1"/>
    <cellStyle name="Followed Hyperlink" xfId="21859" builtinId="9" hidden="1"/>
    <cellStyle name="Followed Hyperlink" xfId="21861" builtinId="9" hidden="1"/>
    <cellStyle name="Followed Hyperlink" xfId="21863" builtinId="9" hidden="1"/>
    <cellStyle name="Followed Hyperlink" xfId="21865" builtinId="9" hidden="1"/>
    <cellStyle name="Followed Hyperlink" xfId="21867" builtinId="9" hidden="1"/>
    <cellStyle name="Followed Hyperlink" xfId="21869" builtinId="9" hidden="1"/>
    <cellStyle name="Followed Hyperlink" xfId="21871" builtinId="9" hidden="1"/>
    <cellStyle name="Followed Hyperlink" xfId="21873" builtinId="9" hidden="1"/>
    <cellStyle name="Followed Hyperlink" xfId="21875" builtinId="9" hidden="1"/>
    <cellStyle name="Followed Hyperlink" xfId="21877" builtinId="9" hidden="1"/>
    <cellStyle name="Followed Hyperlink" xfId="21879" builtinId="9" hidden="1"/>
    <cellStyle name="Followed Hyperlink" xfId="21881" builtinId="9" hidden="1"/>
    <cellStyle name="Followed Hyperlink" xfId="21883" builtinId="9" hidden="1"/>
    <cellStyle name="Followed Hyperlink" xfId="21885" builtinId="9" hidden="1"/>
    <cellStyle name="Followed Hyperlink" xfId="21887" builtinId="9" hidden="1"/>
    <cellStyle name="Followed Hyperlink" xfId="21889" builtinId="9" hidden="1"/>
    <cellStyle name="Followed Hyperlink" xfId="21891" builtinId="9" hidden="1"/>
    <cellStyle name="Followed Hyperlink" xfId="21893" builtinId="9" hidden="1"/>
    <cellStyle name="Followed Hyperlink" xfId="21895" builtinId="9" hidden="1"/>
    <cellStyle name="Followed Hyperlink" xfId="21897" builtinId="9" hidden="1"/>
    <cellStyle name="Followed Hyperlink" xfId="21899" builtinId="9" hidden="1"/>
    <cellStyle name="Followed Hyperlink" xfId="21901" builtinId="9" hidden="1"/>
    <cellStyle name="Followed Hyperlink" xfId="21903" builtinId="9" hidden="1"/>
    <cellStyle name="Followed Hyperlink" xfId="21905" builtinId="9" hidden="1"/>
    <cellStyle name="Followed Hyperlink" xfId="21907" builtinId="9" hidden="1"/>
    <cellStyle name="Followed Hyperlink" xfId="21909" builtinId="9" hidden="1"/>
    <cellStyle name="Followed Hyperlink" xfId="21911" builtinId="9" hidden="1"/>
    <cellStyle name="Followed Hyperlink" xfId="21913" builtinId="9" hidden="1"/>
    <cellStyle name="Followed Hyperlink" xfId="21915" builtinId="9" hidden="1"/>
    <cellStyle name="Followed Hyperlink" xfId="21917" builtinId="9" hidden="1"/>
    <cellStyle name="Followed Hyperlink" xfId="21919" builtinId="9" hidden="1"/>
    <cellStyle name="Followed Hyperlink" xfId="21921" builtinId="9" hidden="1"/>
    <cellStyle name="Followed Hyperlink" xfId="21923" builtinId="9" hidden="1"/>
    <cellStyle name="Followed Hyperlink" xfId="21925" builtinId="9" hidden="1"/>
    <cellStyle name="Followed Hyperlink" xfId="21927" builtinId="9" hidden="1"/>
    <cellStyle name="Followed Hyperlink" xfId="21929" builtinId="9" hidden="1"/>
    <cellStyle name="Followed Hyperlink" xfId="21931" builtinId="9" hidden="1"/>
    <cellStyle name="Followed Hyperlink" xfId="21933" builtinId="9" hidden="1"/>
    <cellStyle name="Followed Hyperlink" xfId="21935" builtinId="9" hidden="1"/>
    <cellStyle name="Followed Hyperlink" xfId="21937" builtinId="9" hidden="1"/>
    <cellStyle name="Followed Hyperlink" xfId="21939" builtinId="9" hidden="1"/>
    <cellStyle name="Followed Hyperlink" xfId="21941" builtinId="9" hidden="1"/>
    <cellStyle name="Followed Hyperlink" xfId="21943" builtinId="9" hidden="1"/>
    <cellStyle name="Followed Hyperlink" xfId="21945" builtinId="9" hidden="1"/>
    <cellStyle name="Followed Hyperlink" xfId="21947" builtinId="9" hidden="1"/>
    <cellStyle name="Followed Hyperlink" xfId="21949" builtinId="9" hidden="1"/>
    <cellStyle name="Followed Hyperlink" xfId="21951" builtinId="9" hidden="1"/>
    <cellStyle name="Followed Hyperlink" xfId="21953" builtinId="9" hidden="1"/>
    <cellStyle name="Followed Hyperlink" xfId="21955" builtinId="9" hidden="1"/>
    <cellStyle name="Followed Hyperlink" xfId="21957" builtinId="9" hidden="1"/>
    <cellStyle name="Followed Hyperlink" xfId="21959" builtinId="9" hidden="1"/>
    <cellStyle name="Followed Hyperlink" xfId="21961" builtinId="9" hidden="1"/>
    <cellStyle name="Followed Hyperlink" xfId="21963" builtinId="9" hidden="1"/>
    <cellStyle name="Followed Hyperlink" xfId="21965" builtinId="9" hidden="1"/>
    <cellStyle name="Followed Hyperlink" xfId="21967" builtinId="9" hidden="1"/>
    <cellStyle name="Followed Hyperlink" xfId="21969" builtinId="9" hidden="1"/>
    <cellStyle name="Followed Hyperlink" xfId="21971" builtinId="9" hidden="1"/>
    <cellStyle name="Followed Hyperlink" xfId="21973" builtinId="9" hidden="1"/>
    <cellStyle name="Followed Hyperlink" xfId="21975" builtinId="9" hidden="1"/>
    <cellStyle name="Followed Hyperlink" xfId="21977" builtinId="9" hidden="1"/>
    <cellStyle name="Followed Hyperlink" xfId="21979" builtinId="9" hidden="1"/>
    <cellStyle name="Followed Hyperlink" xfId="21981" builtinId="9" hidden="1"/>
    <cellStyle name="Followed Hyperlink" xfId="21983" builtinId="9" hidden="1"/>
    <cellStyle name="Followed Hyperlink" xfId="21985" builtinId="9" hidden="1"/>
    <cellStyle name="Followed Hyperlink" xfId="21987" builtinId="9" hidden="1"/>
    <cellStyle name="Followed Hyperlink" xfId="21989" builtinId="9" hidden="1"/>
    <cellStyle name="Followed Hyperlink" xfId="21991" builtinId="9" hidden="1"/>
    <cellStyle name="Followed Hyperlink" xfId="21993" builtinId="9" hidden="1"/>
    <cellStyle name="Followed Hyperlink" xfId="21995" builtinId="9" hidden="1"/>
    <cellStyle name="Followed Hyperlink" xfId="21996" builtinId="9" hidden="1"/>
    <cellStyle name="Followed Hyperlink" xfId="21997" builtinId="9" hidden="1"/>
    <cellStyle name="Followed Hyperlink" xfId="21998" builtinId="9" hidden="1"/>
    <cellStyle name="Followed Hyperlink" xfId="21999" builtinId="9" hidden="1"/>
    <cellStyle name="Followed Hyperlink" xfId="22000" builtinId="9" hidden="1"/>
    <cellStyle name="Followed Hyperlink" xfId="22001" builtinId="9" hidden="1"/>
    <cellStyle name="Followed Hyperlink" xfId="22002" builtinId="9" hidden="1"/>
    <cellStyle name="Followed Hyperlink" xfId="22003" builtinId="9" hidden="1"/>
    <cellStyle name="Followed Hyperlink" xfId="22004" builtinId="9" hidden="1"/>
    <cellStyle name="Followed Hyperlink" xfId="22005" builtinId="9" hidden="1"/>
    <cellStyle name="Followed Hyperlink" xfId="22006" builtinId="9" hidden="1"/>
    <cellStyle name="Followed Hyperlink" xfId="22007" builtinId="9" hidden="1"/>
    <cellStyle name="Followed Hyperlink" xfId="22008" builtinId="9" hidden="1"/>
    <cellStyle name="Followed Hyperlink" xfId="22009" builtinId="9" hidden="1"/>
    <cellStyle name="Followed Hyperlink" xfId="22010" builtinId="9" hidden="1"/>
    <cellStyle name="Followed Hyperlink" xfId="22011" builtinId="9" hidden="1"/>
    <cellStyle name="Followed Hyperlink" xfId="22012" builtinId="9" hidden="1"/>
    <cellStyle name="Followed Hyperlink" xfId="22013" builtinId="9" hidden="1"/>
    <cellStyle name="Followed Hyperlink" xfId="22014" builtinId="9" hidden="1"/>
    <cellStyle name="Followed Hyperlink" xfId="22015" builtinId="9" hidden="1"/>
    <cellStyle name="Followed Hyperlink" xfId="22016" builtinId="9" hidden="1"/>
    <cellStyle name="Followed Hyperlink" xfId="22017" builtinId="9" hidden="1"/>
    <cellStyle name="Followed Hyperlink" xfId="22018" builtinId="9" hidden="1"/>
    <cellStyle name="Followed Hyperlink" xfId="22019" builtinId="9" hidden="1"/>
    <cellStyle name="Followed Hyperlink" xfId="22020" builtinId="9" hidden="1"/>
    <cellStyle name="Followed Hyperlink" xfId="22021" builtinId="9" hidden="1"/>
    <cellStyle name="Followed Hyperlink" xfId="22022" builtinId="9" hidden="1"/>
    <cellStyle name="Followed Hyperlink" xfId="22023" builtinId="9" hidden="1"/>
    <cellStyle name="Followed Hyperlink" xfId="22024" builtinId="9" hidden="1"/>
    <cellStyle name="Followed Hyperlink" xfId="22025" builtinId="9" hidden="1"/>
    <cellStyle name="Followed Hyperlink" xfId="22026" builtinId="9" hidden="1"/>
    <cellStyle name="Followed Hyperlink" xfId="22027" builtinId="9" hidden="1"/>
    <cellStyle name="Followed Hyperlink" xfId="22028" builtinId="9" hidden="1"/>
    <cellStyle name="Followed Hyperlink" xfId="22029" builtinId="9" hidden="1"/>
    <cellStyle name="Followed Hyperlink" xfId="22030" builtinId="9" hidden="1"/>
    <cellStyle name="Followed Hyperlink" xfId="22031" builtinId="9" hidden="1"/>
    <cellStyle name="Followed Hyperlink" xfId="22032" builtinId="9" hidden="1"/>
    <cellStyle name="Followed Hyperlink" xfId="22033" builtinId="9" hidden="1"/>
    <cellStyle name="Followed Hyperlink" xfId="22034" builtinId="9" hidden="1"/>
    <cellStyle name="Followed Hyperlink" xfId="22035" builtinId="9" hidden="1"/>
    <cellStyle name="Followed Hyperlink" xfId="22036" builtinId="9" hidden="1"/>
    <cellStyle name="Followed Hyperlink" xfId="22037" builtinId="9" hidden="1"/>
    <cellStyle name="Followed Hyperlink" xfId="22038" builtinId="9" hidden="1"/>
    <cellStyle name="Followed Hyperlink" xfId="22039" builtinId="9" hidden="1"/>
    <cellStyle name="Followed Hyperlink" xfId="22040" builtinId="9" hidden="1"/>
    <cellStyle name="Followed Hyperlink" xfId="22041" builtinId="9" hidden="1"/>
    <cellStyle name="Followed Hyperlink" xfId="22042" builtinId="9" hidden="1"/>
    <cellStyle name="Followed Hyperlink" xfId="22043" builtinId="9" hidden="1"/>
    <cellStyle name="Followed Hyperlink" xfId="22044" builtinId="9" hidden="1"/>
    <cellStyle name="Followed Hyperlink" xfId="22045" builtinId="9" hidden="1"/>
    <cellStyle name="Followed Hyperlink" xfId="22046" builtinId="9" hidden="1"/>
    <cellStyle name="Followed Hyperlink" xfId="22047" builtinId="9" hidden="1"/>
    <cellStyle name="Followed Hyperlink" xfId="22048" builtinId="9" hidden="1"/>
    <cellStyle name="Followed Hyperlink" xfId="22049" builtinId="9" hidden="1"/>
    <cellStyle name="Followed Hyperlink" xfId="22050" builtinId="9" hidden="1"/>
    <cellStyle name="Followed Hyperlink" xfId="22051" builtinId="9" hidden="1"/>
    <cellStyle name="Followed Hyperlink" xfId="22052" builtinId="9" hidden="1"/>
    <cellStyle name="Followed Hyperlink" xfId="22053" builtinId="9" hidden="1"/>
    <cellStyle name="Followed Hyperlink" xfId="22054" builtinId="9" hidden="1"/>
    <cellStyle name="Followed Hyperlink" xfId="22055" builtinId="9" hidden="1"/>
    <cellStyle name="Followed Hyperlink" xfId="22056" builtinId="9" hidden="1"/>
    <cellStyle name="Followed Hyperlink" xfId="22057" builtinId="9" hidden="1"/>
    <cellStyle name="Followed Hyperlink" xfId="22058" builtinId="9" hidden="1"/>
    <cellStyle name="Followed Hyperlink" xfId="22059" builtinId="9" hidden="1"/>
    <cellStyle name="Followed Hyperlink" xfId="22060" builtinId="9" hidden="1"/>
    <cellStyle name="Followed Hyperlink" xfId="22061" builtinId="9" hidden="1"/>
    <cellStyle name="Followed Hyperlink" xfId="22062" builtinId="9" hidden="1"/>
    <cellStyle name="Followed Hyperlink" xfId="22063" builtinId="9" hidden="1"/>
    <cellStyle name="Followed Hyperlink" xfId="22064" builtinId="9" hidden="1"/>
    <cellStyle name="Followed Hyperlink" xfId="22066" builtinId="9" hidden="1"/>
    <cellStyle name="Followed Hyperlink" xfId="22068" builtinId="9" hidden="1"/>
    <cellStyle name="Followed Hyperlink" xfId="22465" builtinId="9" hidden="1"/>
    <cellStyle name="Followed Hyperlink" xfId="22467" builtinId="9" hidden="1"/>
    <cellStyle name="Followed Hyperlink" xfId="22469" builtinId="9" hidden="1"/>
    <cellStyle name="Followed Hyperlink" xfId="22471" builtinId="9" hidden="1"/>
    <cellStyle name="Followed Hyperlink" xfId="22473" builtinId="9" hidden="1"/>
    <cellStyle name="Followed Hyperlink" xfId="22475" builtinId="9" hidden="1"/>
    <cellStyle name="Followed Hyperlink" xfId="22477" builtinId="9" hidden="1"/>
    <cellStyle name="Followed Hyperlink" xfId="22479" builtinId="9" hidden="1"/>
    <cellStyle name="Followed Hyperlink" xfId="22481" builtinId="9" hidden="1"/>
    <cellStyle name="Followed Hyperlink" xfId="22483" builtinId="9" hidden="1"/>
    <cellStyle name="Followed Hyperlink" xfId="22485" builtinId="9" hidden="1"/>
    <cellStyle name="Followed Hyperlink" xfId="22487" builtinId="9" hidden="1"/>
    <cellStyle name="Followed Hyperlink" xfId="22489" builtinId="9" hidden="1"/>
    <cellStyle name="Followed Hyperlink" xfId="22491" builtinId="9" hidden="1"/>
    <cellStyle name="Followed Hyperlink" xfId="22493" builtinId="9" hidden="1"/>
    <cellStyle name="Followed Hyperlink" xfId="22495" builtinId="9" hidden="1"/>
    <cellStyle name="Followed Hyperlink" xfId="22497" builtinId="9" hidden="1"/>
    <cellStyle name="Followed Hyperlink" xfId="22499" builtinId="9" hidden="1"/>
    <cellStyle name="Followed Hyperlink" xfId="22501" builtinId="9" hidden="1"/>
    <cellStyle name="Followed Hyperlink" xfId="22503" builtinId="9" hidden="1"/>
    <cellStyle name="Followed Hyperlink" xfId="22505" builtinId="9" hidden="1"/>
    <cellStyle name="Followed Hyperlink" xfId="22514" builtinId="9" hidden="1"/>
    <cellStyle name="Followed Hyperlink" xfId="22516" builtinId="9" hidden="1"/>
    <cellStyle name="Followed Hyperlink" xfId="22518" builtinId="9" hidden="1"/>
    <cellStyle name="Followed Hyperlink" xfId="22520" builtinId="9" hidden="1"/>
    <cellStyle name="Followed Hyperlink" xfId="22522" builtinId="9" hidden="1"/>
    <cellStyle name="Followed Hyperlink" xfId="22524" builtinId="9" hidden="1"/>
    <cellStyle name="Followed Hyperlink" xfId="22526" builtinId="9" hidden="1"/>
    <cellStyle name="Followed Hyperlink" xfId="22527" builtinId="9" hidden="1"/>
    <cellStyle name="Followed Hyperlink" xfId="22539" builtinId="9" hidden="1"/>
    <cellStyle name="Followed Hyperlink" xfId="22541" builtinId="9" hidden="1"/>
    <cellStyle name="Followed Hyperlink" xfId="22543" builtinId="9" hidden="1"/>
    <cellStyle name="Followed Hyperlink" xfId="22545" builtinId="9" hidden="1"/>
    <cellStyle name="Followed Hyperlink" xfId="22547" builtinId="9" hidden="1"/>
    <cellStyle name="Followed Hyperlink" xfId="22549" builtinId="9" hidden="1"/>
    <cellStyle name="Followed Hyperlink" xfId="22551" builtinId="9" hidden="1"/>
    <cellStyle name="Followed Hyperlink" xfId="22553" builtinId="9" hidden="1"/>
    <cellStyle name="Followed Hyperlink" xfId="22555" builtinId="9" hidden="1"/>
    <cellStyle name="Followed Hyperlink" xfId="22557" builtinId="9" hidden="1"/>
    <cellStyle name="Followed Hyperlink" xfId="22559" builtinId="9" hidden="1"/>
    <cellStyle name="Followed Hyperlink" xfId="22561" builtinId="9" hidden="1"/>
    <cellStyle name="Followed Hyperlink" xfId="22563" builtinId="9" hidden="1"/>
    <cellStyle name="Followed Hyperlink" xfId="22565" builtinId="9" hidden="1"/>
    <cellStyle name="Followed Hyperlink" xfId="22567" builtinId="9" hidden="1"/>
    <cellStyle name="Followed Hyperlink" xfId="22569" builtinId="9" hidden="1"/>
    <cellStyle name="Followed Hyperlink" xfId="22571" builtinId="9" hidden="1"/>
    <cellStyle name="Followed Hyperlink" xfId="22573" builtinId="9" hidden="1"/>
    <cellStyle name="Followed Hyperlink" xfId="22575" builtinId="9" hidden="1"/>
    <cellStyle name="Followed Hyperlink" xfId="22577" builtinId="9" hidden="1"/>
    <cellStyle name="Followed Hyperlink" xfId="22579" builtinId="9" hidden="1"/>
    <cellStyle name="Followed Hyperlink" xfId="22581" builtinId="9" hidden="1"/>
    <cellStyle name="Followed Hyperlink" xfId="22583" builtinId="9" hidden="1"/>
    <cellStyle name="Followed Hyperlink" xfId="22585" builtinId="9" hidden="1"/>
    <cellStyle name="Followed Hyperlink" xfId="22587" builtinId="9" hidden="1"/>
    <cellStyle name="Followed Hyperlink" xfId="22589" builtinId="9" hidden="1"/>
    <cellStyle name="Followed Hyperlink" xfId="22591" builtinId="9" hidden="1"/>
    <cellStyle name="Followed Hyperlink" xfId="22593" builtinId="9" hidden="1"/>
    <cellStyle name="Followed Hyperlink" xfId="22595" builtinId="9" hidden="1"/>
    <cellStyle name="Followed Hyperlink" xfId="22597" builtinId="9" hidden="1"/>
    <cellStyle name="Followed Hyperlink" xfId="22599" builtinId="9" hidden="1"/>
    <cellStyle name="Followed Hyperlink" xfId="22601" builtinId="9" hidden="1"/>
    <cellStyle name="Followed Hyperlink" xfId="22603" builtinId="9" hidden="1"/>
    <cellStyle name="Followed Hyperlink" xfId="22605" builtinId="9" hidden="1"/>
    <cellStyle name="Followed Hyperlink" xfId="22607" builtinId="9" hidden="1"/>
    <cellStyle name="Followed Hyperlink" xfId="22609" builtinId="9" hidden="1"/>
    <cellStyle name="Followed Hyperlink" xfId="22611" builtinId="9" hidden="1"/>
    <cellStyle name="Followed Hyperlink" xfId="22613" builtinId="9" hidden="1"/>
    <cellStyle name="Followed Hyperlink" xfId="22615" builtinId="9" hidden="1"/>
    <cellStyle name="Followed Hyperlink" xfId="22617" builtinId="9" hidden="1"/>
    <cellStyle name="Followed Hyperlink" xfId="22619" builtinId="9" hidden="1"/>
    <cellStyle name="Followed Hyperlink" xfId="22621" builtinId="9" hidden="1"/>
    <cellStyle name="Followed Hyperlink" xfId="22623" builtinId="9" hidden="1"/>
    <cellStyle name="Followed Hyperlink" xfId="22625" builtinId="9" hidden="1"/>
    <cellStyle name="Followed Hyperlink" xfId="22627" builtinId="9" hidden="1"/>
    <cellStyle name="Followed Hyperlink" xfId="22629" builtinId="9" hidden="1"/>
    <cellStyle name="Followed Hyperlink" xfId="22631" builtinId="9" hidden="1"/>
    <cellStyle name="Followed Hyperlink" xfId="22633" builtinId="9" hidden="1"/>
    <cellStyle name="Followed Hyperlink" xfId="22635" builtinId="9" hidden="1"/>
    <cellStyle name="Followed Hyperlink" xfId="22637" builtinId="9" hidden="1"/>
    <cellStyle name="Followed Hyperlink" xfId="22639" builtinId="9" hidden="1"/>
    <cellStyle name="Followed Hyperlink" xfId="22641" builtinId="9" hidden="1"/>
    <cellStyle name="Followed Hyperlink" xfId="22643" builtinId="9" hidden="1"/>
    <cellStyle name="Followed Hyperlink" xfId="22645" builtinId="9" hidden="1"/>
    <cellStyle name="Followed Hyperlink" xfId="22647" builtinId="9" hidden="1"/>
    <cellStyle name="Followed Hyperlink" xfId="22649" builtinId="9" hidden="1"/>
    <cellStyle name="Followed Hyperlink" xfId="22651" builtinId="9" hidden="1"/>
    <cellStyle name="Followed Hyperlink" xfId="22653" builtinId="9" hidden="1"/>
    <cellStyle name="Followed Hyperlink" xfId="22655" builtinId="9" hidden="1"/>
    <cellStyle name="Followed Hyperlink" xfId="22657" builtinId="9" hidden="1"/>
    <cellStyle name="Followed Hyperlink" xfId="22659" builtinId="9" hidden="1"/>
    <cellStyle name="Followed Hyperlink" xfId="22511" builtinId="9" hidden="1"/>
    <cellStyle name="Followed Hyperlink" xfId="22661" builtinId="9" hidden="1"/>
    <cellStyle name="Followed Hyperlink" xfId="22663" builtinId="9" hidden="1"/>
    <cellStyle name="Followed Hyperlink" xfId="22665" builtinId="9" hidden="1"/>
    <cellStyle name="Followed Hyperlink" xfId="22667" builtinId="9" hidden="1"/>
    <cellStyle name="Followed Hyperlink" xfId="22669" builtinId="9" hidden="1"/>
    <cellStyle name="Followed Hyperlink" xfId="22671" builtinId="9" hidden="1"/>
    <cellStyle name="Followed Hyperlink" xfId="22673" builtinId="9" hidden="1"/>
    <cellStyle name="Followed Hyperlink" xfId="22675" builtinId="9" hidden="1"/>
    <cellStyle name="Followed Hyperlink" xfId="22677" builtinId="9" hidden="1"/>
    <cellStyle name="Followed Hyperlink" xfId="22679" builtinId="9" hidden="1"/>
    <cellStyle name="Followed Hyperlink" xfId="22681" builtinId="9" hidden="1"/>
    <cellStyle name="Followed Hyperlink" xfId="22683" builtinId="9" hidden="1"/>
    <cellStyle name="Followed Hyperlink" xfId="22685" builtinId="9" hidden="1"/>
    <cellStyle name="Followed Hyperlink" xfId="22687" builtinId="9" hidden="1"/>
    <cellStyle name="Followed Hyperlink" xfId="22689" builtinId="9" hidden="1"/>
    <cellStyle name="Followed Hyperlink" xfId="22691" builtinId="9" hidden="1"/>
    <cellStyle name="Followed Hyperlink" xfId="22693" builtinId="9" hidden="1"/>
    <cellStyle name="Followed Hyperlink" xfId="22695" builtinId="9" hidden="1"/>
    <cellStyle name="Followed Hyperlink" xfId="22697" builtinId="9" hidden="1"/>
    <cellStyle name="Followed Hyperlink" xfId="22699" builtinId="9" hidden="1"/>
    <cellStyle name="Followed Hyperlink" xfId="22701" builtinId="9" hidden="1"/>
    <cellStyle name="Followed Hyperlink" xfId="22703" builtinId="9" hidden="1"/>
    <cellStyle name="Followed Hyperlink" xfId="22705" builtinId="9" hidden="1"/>
    <cellStyle name="Followed Hyperlink" xfId="22707" builtinId="9" hidden="1"/>
    <cellStyle name="Followed Hyperlink" xfId="22709" builtinId="9" hidden="1"/>
    <cellStyle name="Followed Hyperlink" xfId="22711" builtinId="9" hidden="1"/>
    <cellStyle name="Followed Hyperlink" xfId="22713" builtinId="9" hidden="1"/>
    <cellStyle name="Followed Hyperlink" xfId="22715" builtinId="9" hidden="1"/>
    <cellStyle name="Followed Hyperlink" xfId="22717" builtinId="9" hidden="1"/>
    <cellStyle name="Followed Hyperlink" xfId="22719" builtinId="9" hidden="1"/>
    <cellStyle name="Followed Hyperlink" xfId="22721" builtinId="9" hidden="1"/>
    <cellStyle name="Followed Hyperlink" xfId="22723" builtinId="9" hidden="1"/>
    <cellStyle name="Followed Hyperlink" xfId="22725" builtinId="9" hidden="1"/>
    <cellStyle name="Followed Hyperlink" xfId="22727" builtinId="9" hidden="1"/>
    <cellStyle name="Followed Hyperlink" xfId="22729" builtinId="9" hidden="1"/>
    <cellStyle name="Followed Hyperlink" xfId="22731" builtinId="9" hidden="1"/>
    <cellStyle name="Followed Hyperlink" xfId="22733" builtinId="9" hidden="1"/>
    <cellStyle name="Followed Hyperlink" xfId="22735" builtinId="9" hidden="1"/>
    <cellStyle name="Followed Hyperlink" xfId="22737" builtinId="9" hidden="1"/>
    <cellStyle name="Followed Hyperlink" xfId="22739" builtinId="9" hidden="1"/>
    <cellStyle name="Followed Hyperlink" xfId="22741" builtinId="9" hidden="1"/>
    <cellStyle name="Followed Hyperlink" xfId="22743" builtinId="9" hidden="1"/>
    <cellStyle name="Followed Hyperlink" xfId="22745" builtinId="9" hidden="1"/>
    <cellStyle name="Followed Hyperlink" xfId="22747" builtinId="9" hidden="1"/>
    <cellStyle name="Followed Hyperlink" xfId="22749" builtinId="9" hidden="1"/>
    <cellStyle name="Followed Hyperlink" xfId="22751" builtinId="9" hidden="1"/>
    <cellStyle name="Followed Hyperlink" xfId="22753" builtinId="9" hidden="1"/>
    <cellStyle name="Followed Hyperlink" xfId="22755" builtinId="9" hidden="1"/>
    <cellStyle name="Followed Hyperlink" xfId="22757" builtinId="9" hidden="1"/>
    <cellStyle name="Followed Hyperlink" xfId="22759" builtinId="9" hidden="1"/>
    <cellStyle name="Followed Hyperlink" xfId="22761" builtinId="9" hidden="1"/>
    <cellStyle name="Followed Hyperlink" xfId="22763" builtinId="9" hidden="1"/>
    <cellStyle name="Followed Hyperlink" xfId="22765" builtinId="9" hidden="1"/>
    <cellStyle name="Followed Hyperlink" xfId="22767" builtinId="9" hidden="1"/>
    <cellStyle name="Followed Hyperlink" xfId="22769" builtinId="9" hidden="1"/>
    <cellStyle name="Followed Hyperlink" xfId="22771" builtinId="9" hidden="1"/>
    <cellStyle name="Followed Hyperlink" xfId="22773" builtinId="9" hidden="1"/>
    <cellStyle name="Followed Hyperlink" xfId="22775" builtinId="9" hidden="1"/>
    <cellStyle name="Followed Hyperlink" xfId="22777" builtinId="9" hidden="1"/>
    <cellStyle name="Followed Hyperlink" xfId="22779" builtinId="9" hidden="1"/>
    <cellStyle name="Followed Hyperlink" xfId="22781" builtinId="9" hidden="1"/>
    <cellStyle name="Followed Hyperlink" xfId="22783" builtinId="9" hidden="1"/>
    <cellStyle name="Followed Hyperlink" xfId="22785" builtinId="9" hidden="1"/>
    <cellStyle name="Followed Hyperlink" xfId="22787" builtinId="9" hidden="1"/>
    <cellStyle name="Followed Hyperlink" xfId="22789" builtinId="9" hidden="1"/>
    <cellStyle name="Followed Hyperlink" xfId="22791" builtinId="9" hidden="1"/>
    <cellStyle name="Followed Hyperlink" xfId="22793" builtinId="9" hidden="1"/>
    <cellStyle name="Followed Hyperlink" xfId="22795" builtinId="9" hidden="1"/>
    <cellStyle name="Followed Hyperlink" xfId="22880" builtinId="9" hidden="1"/>
    <cellStyle name="Followed Hyperlink" xfId="22881" builtinId="9" hidden="1"/>
    <cellStyle name="Followed Hyperlink" xfId="22882" builtinId="9" hidden="1"/>
    <cellStyle name="Followed Hyperlink" xfId="22883" builtinId="9" hidden="1"/>
    <cellStyle name="Followed Hyperlink" xfId="22884" builtinId="9" hidden="1"/>
    <cellStyle name="Followed Hyperlink" xfId="22885" builtinId="9" hidden="1"/>
    <cellStyle name="Followed Hyperlink" xfId="22886" builtinId="9" hidden="1"/>
    <cellStyle name="Followed Hyperlink" xfId="22888" builtinId="9" hidden="1"/>
    <cellStyle name="Followed Hyperlink" xfId="22899" builtinId="9" hidden="1"/>
    <cellStyle name="Followed Hyperlink" xfId="22901" builtinId="9" hidden="1"/>
    <cellStyle name="Followed Hyperlink" xfId="22903" builtinId="9" hidden="1"/>
    <cellStyle name="Followed Hyperlink" xfId="22905" builtinId="9" hidden="1"/>
    <cellStyle name="Followed Hyperlink" xfId="22907" builtinId="9" hidden="1"/>
    <cellStyle name="Followed Hyperlink" xfId="22909" builtinId="9" hidden="1"/>
    <cellStyle name="Followed Hyperlink" xfId="22911" builtinId="9" hidden="1"/>
    <cellStyle name="Followed Hyperlink" xfId="22913" builtinId="9" hidden="1"/>
    <cellStyle name="Followed Hyperlink" xfId="22915" builtinId="9" hidden="1"/>
    <cellStyle name="Followed Hyperlink" xfId="22917" builtinId="9" hidden="1"/>
    <cellStyle name="Followed Hyperlink" xfId="22919" builtinId="9" hidden="1"/>
    <cellStyle name="Followed Hyperlink" xfId="22921" builtinId="9" hidden="1"/>
    <cellStyle name="Followed Hyperlink" xfId="22923" builtinId="9" hidden="1"/>
    <cellStyle name="Followed Hyperlink" xfId="22925" builtinId="9" hidden="1"/>
    <cellStyle name="Followed Hyperlink" xfId="22927" builtinId="9" hidden="1"/>
    <cellStyle name="Followed Hyperlink" xfId="22929" builtinId="9" hidden="1"/>
    <cellStyle name="Followed Hyperlink" xfId="22931" builtinId="9" hidden="1"/>
    <cellStyle name="Followed Hyperlink" xfId="22933" builtinId="9" hidden="1"/>
    <cellStyle name="Followed Hyperlink" xfId="22935" builtinId="9" hidden="1"/>
    <cellStyle name="Followed Hyperlink" xfId="22937" builtinId="9" hidden="1"/>
    <cellStyle name="Followed Hyperlink" xfId="22939" builtinId="9" hidden="1"/>
    <cellStyle name="Followed Hyperlink" xfId="22941" builtinId="9" hidden="1"/>
    <cellStyle name="Followed Hyperlink" xfId="22943" builtinId="9" hidden="1"/>
    <cellStyle name="Followed Hyperlink" xfId="22945" builtinId="9" hidden="1"/>
    <cellStyle name="Followed Hyperlink" xfId="22947" builtinId="9" hidden="1"/>
    <cellStyle name="Followed Hyperlink" xfId="22949" builtinId="9" hidden="1"/>
    <cellStyle name="Followed Hyperlink" xfId="22951" builtinId="9" hidden="1"/>
    <cellStyle name="Followed Hyperlink" xfId="22953" builtinId="9" hidden="1"/>
    <cellStyle name="Followed Hyperlink" xfId="22955" builtinId="9" hidden="1"/>
    <cellStyle name="Followed Hyperlink" xfId="22957" builtinId="9" hidden="1"/>
    <cellStyle name="Followed Hyperlink" xfId="22959" builtinId="9" hidden="1"/>
    <cellStyle name="Followed Hyperlink" xfId="22961" builtinId="9" hidden="1"/>
    <cellStyle name="Followed Hyperlink" xfId="22963" builtinId="9" hidden="1"/>
    <cellStyle name="Followed Hyperlink" xfId="22965" builtinId="9" hidden="1"/>
    <cellStyle name="Followed Hyperlink" xfId="22967" builtinId="9" hidden="1"/>
    <cellStyle name="Followed Hyperlink" xfId="22969" builtinId="9" hidden="1"/>
    <cellStyle name="Followed Hyperlink" xfId="22971" builtinId="9" hidden="1"/>
    <cellStyle name="Followed Hyperlink" xfId="22973" builtinId="9" hidden="1"/>
    <cellStyle name="Followed Hyperlink" xfId="22975" builtinId="9" hidden="1"/>
    <cellStyle name="Followed Hyperlink" xfId="22977" builtinId="9" hidden="1"/>
    <cellStyle name="Followed Hyperlink" xfId="22979" builtinId="9" hidden="1"/>
    <cellStyle name="Followed Hyperlink" xfId="22981" builtinId="9" hidden="1"/>
    <cellStyle name="Followed Hyperlink" xfId="22983" builtinId="9" hidden="1"/>
    <cellStyle name="Followed Hyperlink" xfId="22985" builtinId="9" hidden="1"/>
    <cellStyle name="Followed Hyperlink" xfId="22987" builtinId="9" hidden="1"/>
    <cellStyle name="Followed Hyperlink" xfId="22989" builtinId="9" hidden="1"/>
    <cellStyle name="Followed Hyperlink" xfId="22991" builtinId="9" hidden="1"/>
    <cellStyle name="Followed Hyperlink" xfId="22993" builtinId="9" hidden="1"/>
    <cellStyle name="Followed Hyperlink" xfId="22995" builtinId="9" hidden="1"/>
    <cellStyle name="Followed Hyperlink" xfId="22997" builtinId="9" hidden="1"/>
    <cellStyle name="Followed Hyperlink" xfId="22999" builtinId="9" hidden="1"/>
    <cellStyle name="Followed Hyperlink" xfId="23001" builtinId="9" hidden="1"/>
    <cellStyle name="Followed Hyperlink" xfId="23003" builtinId="9" hidden="1"/>
    <cellStyle name="Followed Hyperlink" xfId="23005" builtinId="9" hidden="1"/>
    <cellStyle name="Followed Hyperlink" xfId="23007" builtinId="9" hidden="1"/>
    <cellStyle name="Followed Hyperlink" xfId="23009" builtinId="9" hidden="1"/>
    <cellStyle name="Followed Hyperlink" xfId="23011" builtinId="9" hidden="1"/>
    <cellStyle name="Followed Hyperlink" xfId="23013" builtinId="9" hidden="1"/>
    <cellStyle name="Followed Hyperlink" xfId="23015" builtinId="9" hidden="1"/>
    <cellStyle name="Followed Hyperlink" xfId="23017" builtinId="9" hidden="1"/>
    <cellStyle name="Followed Hyperlink" xfId="23019" builtinId="9" hidden="1"/>
    <cellStyle name="Followed Hyperlink" xfId="23040" builtinId="9" hidden="1"/>
    <cellStyle name="Followed Hyperlink" xfId="23041" builtinId="9" hidden="1"/>
    <cellStyle name="Followed Hyperlink" xfId="23042" builtinId="9" hidden="1"/>
    <cellStyle name="Followed Hyperlink" xfId="23043" builtinId="9" hidden="1"/>
    <cellStyle name="Followed Hyperlink" xfId="23044" builtinId="9" hidden="1"/>
    <cellStyle name="Followed Hyperlink" xfId="23045" builtinId="9" hidden="1"/>
    <cellStyle name="Followed Hyperlink" xfId="23046" builtinId="9" hidden="1"/>
    <cellStyle name="Followed Hyperlink" xfId="23047" builtinId="9" hidden="1"/>
    <cellStyle name="Followed Hyperlink" xfId="23048" builtinId="9" hidden="1"/>
    <cellStyle name="Followed Hyperlink" xfId="23049" builtinId="9" hidden="1"/>
    <cellStyle name="Followed Hyperlink" xfId="23050" builtinId="9" hidden="1"/>
    <cellStyle name="Followed Hyperlink" xfId="23051" builtinId="9" hidden="1"/>
    <cellStyle name="Followed Hyperlink" xfId="23052" builtinId="9" hidden="1"/>
    <cellStyle name="Followed Hyperlink" xfId="23053" builtinId="9" hidden="1"/>
    <cellStyle name="Followed Hyperlink" xfId="23054" builtinId="9" hidden="1"/>
    <cellStyle name="Followed Hyperlink" xfId="23055" builtinId="9" hidden="1"/>
    <cellStyle name="Followed Hyperlink" xfId="23056" builtinId="9" hidden="1"/>
    <cellStyle name="Followed Hyperlink" xfId="23057" builtinId="9" hidden="1"/>
    <cellStyle name="Followed Hyperlink" xfId="23058" builtinId="9" hidden="1"/>
    <cellStyle name="Followed Hyperlink" xfId="23059" builtinId="9" hidden="1"/>
    <cellStyle name="Followed Hyperlink" xfId="23060" builtinId="9" hidden="1"/>
    <cellStyle name="Followed Hyperlink" xfId="23061" builtinId="9" hidden="1"/>
    <cellStyle name="Followed Hyperlink" xfId="23062" builtinId="9" hidden="1"/>
    <cellStyle name="Followed Hyperlink" xfId="23063" builtinId="9" hidden="1"/>
    <cellStyle name="Followed Hyperlink" xfId="23064" builtinId="9" hidden="1"/>
    <cellStyle name="Followed Hyperlink" xfId="23065" builtinId="9" hidden="1"/>
    <cellStyle name="Followed Hyperlink" xfId="23066" builtinId="9" hidden="1"/>
    <cellStyle name="Followed Hyperlink" xfId="23067" builtinId="9" hidden="1"/>
    <cellStyle name="Followed Hyperlink" xfId="23068" builtinId="9" hidden="1"/>
    <cellStyle name="Followed Hyperlink" xfId="23069" builtinId="9" hidden="1"/>
    <cellStyle name="Followed Hyperlink" xfId="23070" builtinId="9" hidden="1"/>
    <cellStyle name="Followed Hyperlink" xfId="23071" builtinId="9" hidden="1"/>
    <cellStyle name="Followed Hyperlink" xfId="23072" builtinId="9" hidden="1"/>
    <cellStyle name="Followed Hyperlink" xfId="23073" builtinId="9" hidden="1"/>
    <cellStyle name="Followed Hyperlink" xfId="23074" builtinId="9" hidden="1"/>
    <cellStyle name="Followed Hyperlink" xfId="23075" builtinId="9" hidden="1"/>
    <cellStyle name="Followed Hyperlink" xfId="23076" builtinId="9" hidden="1"/>
    <cellStyle name="Followed Hyperlink" xfId="23077" builtinId="9" hidden="1"/>
    <cellStyle name="Followed Hyperlink" xfId="23078" builtinId="9" hidden="1"/>
    <cellStyle name="Followed Hyperlink" xfId="23079" builtinId="9" hidden="1"/>
    <cellStyle name="Followed Hyperlink" xfId="23080" builtinId="9" hidden="1"/>
    <cellStyle name="Followed Hyperlink" xfId="23081" builtinId="9" hidden="1"/>
    <cellStyle name="Followed Hyperlink" xfId="23082" builtinId="9" hidden="1"/>
    <cellStyle name="Followed Hyperlink" xfId="23083" builtinId="9" hidden="1"/>
    <cellStyle name="Followed Hyperlink" xfId="23084" builtinId="9" hidden="1"/>
    <cellStyle name="Followed Hyperlink" xfId="23085" builtinId="9" hidden="1"/>
    <cellStyle name="Followed Hyperlink" xfId="23086" builtinId="9" hidden="1"/>
    <cellStyle name="Followed Hyperlink" xfId="23087" builtinId="9" hidden="1"/>
    <cellStyle name="Followed Hyperlink" xfId="23088" builtinId="9" hidden="1"/>
    <cellStyle name="Followed Hyperlink" xfId="23089" builtinId="9" hidden="1"/>
    <cellStyle name="Followed Hyperlink" xfId="23090" builtinId="9" hidden="1"/>
    <cellStyle name="Followed Hyperlink" xfId="23091" builtinId="9" hidden="1"/>
    <cellStyle name="Followed Hyperlink" xfId="23092" builtinId="9" hidden="1"/>
    <cellStyle name="Followed Hyperlink" xfId="23093" builtinId="9" hidden="1"/>
    <cellStyle name="Followed Hyperlink" xfId="23094" builtinId="9" hidden="1"/>
    <cellStyle name="Followed Hyperlink" xfId="23095" builtinId="9" hidden="1"/>
    <cellStyle name="Followed Hyperlink" xfId="23096" builtinId="9" hidden="1"/>
    <cellStyle name="Followed Hyperlink" xfId="23097" builtinId="9" hidden="1"/>
    <cellStyle name="Followed Hyperlink" xfId="23098" builtinId="9" hidden="1"/>
    <cellStyle name="Followed Hyperlink" xfId="23099" builtinId="9" hidden="1"/>
    <cellStyle name="Followed Hyperlink" xfId="23100" builtinId="9" hidden="1"/>
    <cellStyle name="Followed Hyperlink" xfId="23101" builtinId="9" hidden="1"/>
    <cellStyle name="Followed Hyperlink" xfId="23102" builtinId="9" hidden="1"/>
    <cellStyle name="Followed Hyperlink" xfId="23103" builtinId="9" hidden="1"/>
    <cellStyle name="Followed Hyperlink" xfId="23104" builtinId="9" hidden="1"/>
    <cellStyle name="Followed Hyperlink" xfId="23105" builtinId="9" hidden="1"/>
    <cellStyle name="Followed Hyperlink" xfId="23106" builtinId="9" hidden="1"/>
    <cellStyle name="Followed Hyperlink" xfId="23107" builtinId="9" hidden="1"/>
    <cellStyle name="Followed Hyperlink" xfId="23108" builtinId="9" hidden="1"/>
    <cellStyle name="Followed Hyperlink" xfId="23114" builtinId="9" hidden="1"/>
    <cellStyle name="Followed Hyperlink" xfId="23116" builtinId="9" hidden="1"/>
    <cellStyle name="Followed Hyperlink" xfId="23118" builtinId="9" hidden="1"/>
    <cellStyle name="Followed Hyperlink" xfId="23120" builtinId="9" hidden="1"/>
    <cellStyle name="Followed Hyperlink" xfId="23122" builtinId="9" hidden="1"/>
    <cellStyle name="Followed Hyperlink" xfId="23124" builtinId="9" hidden="1"/>
    <cellStyle name="Followed Hyperlink" xfId="23126" builtinId="9" hidden="1"/>
    <cellStyle name="Followed Hyperlink" xfId="23128" builtinId="9" hidden="1"/>
    <cellStyle name="Followed Hyperlink" xfId="23131" builtinId="9" hidden="1"/>
    <cellStyle name="Followed Hyperlink" xfId="23133" builtinId="9" hidden="1"/>
    <cellStyle name="Followed Hyperlink" xfId="23135" builtinId="9" hidden="1"/>
    <cellStyle name="Followed Hyperlink" xfId="23137" builtinId="9" hidden="1"/>
    <cellStyle name="Followed Hyperlink" xfId="23139" builtinId="9" hidden="1"/>
    <cellStyle name="Followed Hyperlink" xfId="23141" builtinId="9" hidden="1"/>
    <cellStyle name="Followed Hyperlink" xfId="23143" builtinId="9" hidden="1"/>
    <cellStyle name="Followed Hyperlink" xfId="23145" builtinId="9" hidden="1"/>
    <cellStyle name="Followed Hyperlink" xfId="23147" builtinId="9" hidden="1"/>
    <cellStyle name="Followed Hyperlink" xfId="23149" builtinId="9" hidden="1"/>
    <cellStyle name="Followed Hyperlink" xfId="23151" builtinId="9" hidden="1"/>
    <cellStyle name="Followed Hyperlink" xfId="23153" builtinId="9" hidden="1"/>
    <cellStyle name="Followed Hyperlink" xfId="23155" builtinId="9" hidden="1"/>
    <cellStyle name="Followed Hyperlink" xfId="23157" builtinId="9" hidden="1"/>
    <cellStyle name="Followed Hyperlink" xfId="23159" builtinId="9" hidden="1"/>
    <cellStyle name="Followed Hyperlink" xfId="23161" builtinId="9" hidden="1"/>
    <cellStyle name="Followed Hyperlink" xfId="23163" builtinId="9" hidden="1"/>
    <cellStyle name="Followed Hyperlink" xfId="23165" builtinId="9" hidden="1"/>
    <cellStyle name="Followed Hyperlink" xfId="23167" builtinId="9" hidden="1"/>
    <cellStyle name="Followed Hyperlink" xfId="23169" builtinId="9" hidden="1"/>
    <cellStyle name="Followed Hyperlink" xfId="23171" builtinId="9" hidden="1"/>
    <cellStyle name="Followed Hyperlink" xfId="23173" builtinId="9" hidden="1"/>
    <cellStyle name="Followed Hyperlink" xfId="23175" builtinId="9" hidden="1"/>
    <cellStyle name="Followed Hyperlink" xfId="23177" builtinId="9" hidden="1"/>
    <cellStyle name="Followed Hyperlink" xfId="23179" builtinId="9" hidden="1"/>
    <cellStyle name="Followed Hyperlink" xfId="23181" builtinId="9" hidden="1"/>
    <cellStyle name="Followed Hyperlink" xfId="23183" builtinId="9" hidden="1"/>
    <cellStyle name="Followed Hyperlink" xfId="23185" builtinId="9" hidden="1"/>
    <cellStyle name="Followed Hyperlink" xfId="23187" builtinId="9" hidden="1"/>
    <cellStyle name="Followed Hyperlink" xfId="23189" builtinId="9" hidden="1"/>
    <cellStyle name="Followed Hyperlink" xfId="23191" builtinId="9" hidden="1"/>
    <cellStyle name="Followed Hyperlink" xfId="23193" builtinId="9" hidden="1"/>
    <cellStyle name="Followed Hyperlink" xfId="23195" builtinId="9" hidden="1"/>
    <cellStyle name="Followed Hyperlink" xfId="23197" builtinId="9" hidden="1"/>
    <cellStyle name="Followed Hyperlink" xfId="23199" builtinId="9" hidden="1"/>
    <cellStyle name="Followed Hyperlink" xfId="23201" builtinId="9" hidden="1"/>
    <cellStyle name="Followed Hyperlink" xfId="23203" builtinId="9" hidden="1"/>
    <cellStyle name="Followed Hyperlink" xfId="23205" builtinId="9" hidden="1"/>
    <cellStyle name="Followed Hyperlink" xfId="23207" builtinId="9" hidden="1"/>
    <cellStyle name="Followed Hyperlink" xfId="23209" builtinId="9" hidden="1"/>
    <cellStyle name="Followed Hyperlink" xfId="23211" builtinId="9" hidden="1"/>
    <cellStyle name="Followed Hyperlink" xfId="23213" builtinId="9" hidden="1"/>
    <cellStyle name="Followed Hyperlink" xfId="23215" builtinId="9" hidden="1"/>
    <cellStyle name="Followed Hyperlink" xfId="23217" builtinId="9" hidden="1"/>
    <cellStyle name="Followed Hyperlink" xfId="23219" builtinId="9" hidden="1"/>
    <cellStyle name="Followed Hyperlink" xfId="23221" builtinId="9" hidden="1"/>
    <cellStyle name="Followed Hyperlink" xfId="23223" builtinId="9" hidden="1"/>
    <cellStyle name="Followed Hyperlink" xfId="23225" builtinId="9" hidden="1"/>
    <cellStyle name="Followed Hyperlink" xfId="23227" builtinId="9" hidden="1"/>
    <cellStyle name="Followed Hyperlink" xfId="23229" builtinId="9" hidden="1"/>
    <cellStyle name="Followed Hyperlink" xfId="23231" builtinId="9" hidden="1"/>
    <cellStyle name="Followed Hyperlink" xfId="23233" builtinId="9" hidden="1"/>
    <cellStyle name="Followed Hyperlink" xfId="23235" builtinId="9" hidden="1"/>
    <cellStyle name="Followed Hyperlink" xfId="23237" builtinId="9" hidden="1"/>
    <cellStyle name="Followed Hyperlink" xfId="23239" builtinId="9" hidden="1"/>
    <cellStyle name="Followed Hyperlink" xfId="23241" builtinId="9" hidden="1"/>
    <cellStyle name="Followed Hyperlink" xfId="23243" builtinId="9" hidden="1"/>
    <cellStyle name="Followed Hyperlink" xfId="23245" builtinId="9" hidden="1"/>
    <cellStyle name="Followed Hyperlink" xfId="23247" builtinId="9" hidden="1"/>
    <cellStyle name="Followed Hyperlink" xfId="23249" builtinId="9" hidden="1"/>
    <cellStyle name="Followed Hyperlink" xfId="23251" builtinId="9" hidden="1"/>
    <cellStyle name="Followed Hyperlink" xfId="23253" builtinId="9" hidden="1"/>
    <cellStyle name="Followed Hyperlink" xfId="23254" builtinId="9" hidden="1"/>
    <cellStyle name="Followed Hyperlink" xfId="23255" builtinId="9" hidden="1"/>
    <cellStyle name="Followed Hyperlink" xfId="23256" builtinId="9" hidden="1"/>
    <cellStyle name="Followed Hyperlink" xfId="23257" builtinId="9" hidden="1"/>
    <cellStyle name="Followed Hyperlink" xfId="23258" builtinId="9" hidden="1"/>
    <cellStyle name="Followed Hyperlink" xfId="23259" builtinId="9" hidden="1"/>
    <cellStyle name="Followed Hyperlink" xfId="23260" builtinId="9" hidden="1"/>
    <cellStyle name="Followed Hyperlink" xfId="23261" builtinId="9" hidden="1"/>
    <cellStyle name="Followed Hyperlink" xfId="23262" builtinId="9" hidden="1"/>
    <cellStyle name="Followed Hyperlink" xfId="23263" builtinId="9" hidden="1"/>
    <cellStyle name="Followed Hyperlink" xfId="23264" builtinId="9" hidden="1"/>
    <cellStyle name="Followed Hyperlink" xfId="23265" builtinId="9" hidden="1"/>
    <cellStyle name="Followed Hyperlink" xfId="23266" builtinId="9" hidden="1"/>
    <cellStyle name="Followed Hyperlink" xfId="23267" builtinId="9" hidden="1"/>
    <cellStyle name="Followed Hyperlink" xfId="23268" builtinId="9" hidden="1"/>
    <cellStyle name="Followed Hyperlink" xfId="23269" builtinId="9" hidden="1"/>
    <cellStyle name="Followed Hyperlink" xfId="23270" builtinId="9" hidden="1"/>
    <cellStyle name="Followed Hyperlink" xfId="23271" builtinId="9" hidden="1"/>
    <cellStyle name="Followed Hyperlink" xfId="23272" builtinId="9" hidden="1"/>
    <cellStyle name="Followed Hyperlink" xfId="23273" builtinId="9" hidden="1"/>
    <cellStyle name="Followed Hyperlink" xfId="23274" builtinId="9" hidden="1"/>
    <cellStyle name="Followed Hyperlink" xfId="23275" builtinId="9" hidden="1"/>
    <cellStyle name="Followed Hyperlink" xfId="23276" builtinId="9" hidden="1"/>
    <cellStyle name="Followed Hyperlink" xfId="23277" builtinId="9" hidden="1"/>
    <cellStyle name="Followed Hyperlink" xfId="23278" builtinId="9" hidden="1"/>
    <cellStyle name="Followed Hyperlink" xfId="23279" builtinId="9" hidden="1"/>
    <cellStyle name="Followed Hyperlink" xfId="23280" builtinId="9" hidden="1"/>
    <cellStyle name="Followed Hyperlink" xfId="23281" builtinId="9" hidden="1"/>
    <cellStyle name="Followed Hyperlink" xfId="23282" builtinId="9" hidden="1"/>
    <cellStyle name="Followed Hyperlink" xfId="23283" builtinId="9" hidden="1"/>
    <cellStyle name="Followed Hyperlink" xfId="23284" builtinId="9" hidden="1"/>
    <cellStyle name="Followed Hyperlink" xfId="23285" builtinId="9" hidden="1"/>
    <cellStyle name="Followed Hyperlink" xfId="23286" builtinId="9" hidden="1"/>
    <cellStyle name="Followed Hyperlink" xfId="23287" builtinId="9" hidden="1"/>
    <cellStyle name="Followed Hyperlink" xfId="23288" builtinId="9" hidden="1"/>
    <cellStyle name="Followed Hyperlink" xfId="23289" builtinId="9" hidden="1"/>
    <cellStyle name="Followed Hyperlink" xfId="23290" builtinId="9" hidden="1"/>
    <cellStyle name="Followed Hyperlink" xfId="23291" builtinId="9" hidden="1"/>
    <cellStyle name="Followed Hyperlink" xfId="23292" builtinId="9" hidden="1"/>
    <cellStyle name="Followed Hyperlink" xfId="23293" builtinId="9" hidden="1"/>
    <cellStyle name="Followed Hyperlink" xfId="23294" builtinId="9" hidden="1"/>
    <cellStyle name="Followed Hyperlink" xfId="23295" builtinId="9" hidden="1"/>
    <cellStyle name="Followed Hyperlink" xfId="23296" builtinId="9" hidden="1"/>
    <cellStyle name="Followed Hyperlink" xfId="23297" builtinId="9" hidden="1"/>
    <cellStyle name="Followed Hyperlink" xfId="23298" builtinId="9" hidden="1"/>
    <cellStyle name="Followed Hyperlink" xfId="23299" builtinId="9" hidden="1"/>
    <cellStyle name="Followed Hyperlink" xfId="23300" builtinId="9" hidden="1"/>
    <cellStyle name="Followed Hyperlink" xfId="23301" builtinId="9" hidden="1"/>
    <cellStyle name="Followed Hyperlink" xfId="23302" builtinId="9" hidden="1"/>
    <cellStyle name="Followed Hyperlink" xfId="23303" builtinId="9" hidden="1"/>
    <cellStyle name="Followed Hyperlink" xfId="23304" builtinId="9" hidden="1"/>
    <cellStyle name="Followed Hyperlink" xfId="23305" builtinId="9" hidden="1"/>
    <cellStyle name="Followed Hyperlink" xfId="23306" builtinId="9" hidden="1"/>
    <cellStyle name="Followed Hyperlink" xfId="23307" builtinId="9" hidden="1"/>
    <cellStyle name="Followed Hyperlink" xfId="23308" builtinId="9" hidden="1"/>
    <cellStyle name="Followed Hyperlink" xfId="23309" builtinId="9" hidden="1"/>
    <cellStyle name="Followed Hyperlink" xfId="23310" builtinId="9" hidden="1"/>
    <cellStyle name="Followed Hyperlink" xfId="23311" builtinId="9" hidden="1"/>
    <cellStyle name="Followed Hyperlink" xfId="23312" builtinId="9" hidden="1"/>
    <cellStyle name="Followed Hyperlink" xfId="23313" builtinId="9" hidden="1"/>
    <cellStyle name="Followed Hyperlink" xfId="23314" builtinId="9" hidden="1"/>
    <cellStyle name="Followed Hyperlink" xfId="23315" builtinId="9" hidden="1"/>
    <cellStyle name="Followed Hyperlink" xfId="23316" builtinId="9" hidden="1"/>
    <cellStyle name="Followed Hyperlink" xfId="23317" builtinId="9" hidden="1"/>
    <cellStyle name="Followed Hyperlink" xfId="23318" builtinId="9" hidden="1"/>
    <cellStyle name="Followed Hyperlink" xfId="23319" builtinId="9" hidden="1"/>
    <cellStyle name="Followed Hyperlink" xfId="23320" builtinId="9" hidden="1"/>
    <cellStyle name="Followed Hyperlink" xfId="23321" builtinId="9" hidden="1"/>
    <cellStyle name="Followed Hyperlink" xfId="22853" builtinId="9" hidden="1"/>
    <cellStyle name="Followed Hyperlink" xfId="22855" builtinId="9" hidden="1"/>
    <cellStyle name="Followed Hyperlink" xfId="22857" builtinId="9" hidden="1"/>
    <cellStyle name="Followed Hyperlink" xfId="22796" builtinId="9" hidden="1"/>
    <cellStyle name="Followed Hyperlink" xfId="23020" builtinId="9" hidden="1"/>
    <cellStyle name="Followed Hyperlink" xfId="22864" builtinId="9" hidden="1"/>
    <cellStyle name="Followed Hyperlink" xfId="23322" builtinId="9" hidden="1"/>
    <cellStyle name="Followed Hyperlink" xfId="23324" builtinId="9" hidden="1"/>
    <cellStyle name="Followed Hyperlink" xfId="23335" builtinId="9" hidden="1"/>
    <cellStyle name="Followed Hyperlink" xfId="23337" builtinId="9" hidden="1"/>
    <cellStyle name="Followed Hyperlink" xfId="23339" builtinId="9" hidden="1"/>
    <cellStyle name="Followed Hyperlink" xfId="23341" builtinId="9" hidden="1"/>
    <cellStyle name="Followed Hyperlink" xfId="23343" builtinId="9" hidden="1"/>
    <cellStyle name="Followed Hyperlink" xfId="23345" builtinId="9" hidden="1"/>
    <cellStyle name="Followed Hyperlink" xfId="23347" builtinId="9" hidden="1"/>
    <cellStyle name="Followed Hyperlink" xfId="23349" builtinId="9" hidden="1"/>
    <cellStyle name="Followed Hyperlink" xfId="23351" builtinId="9" hidden="1"/>
    <cellStyle name="Followed Hyperlink" xfId="23353" builtinId="9" hidden="1"/>
    <cellStyle name="Followed Hyperlink" xfId="23355" builtinId="9" hidden="1"/>
    <cellStyle name="Followed Hyperlink" xfId="23357" builtinId="9" hidden="1"/>
    <cellStyle name="Followed Hyperlink" xfId="23359" builtinId="9" hidden="1"/>
    <cellStyle name="Followed Hyperlink" xfId="23361" builtinId="9" hidden="1"/>
    <cellStyle name="Followed Hyperlink" xfId="23363" builtinId="9" hidden="1"/>
    <cellStyle name="Followed Hyperlink" xfId="23365" builtinId="9" hidden="1"/>
    <cellStyle name="Followed Hyperlink" xfId="23367" builtinId="9" hidden="1"/>
    <cellStyle name="Followed Hyperlink" xfId="23369" builtinId="9" hidden="1"/>
    <cellStyle name="Followed Hyperlink" xfId="23371" builtinId="9" hidden="1"/>
    <cellStyle name="Followed Hyperlink" xfId="23373" builtinId="9" hidden="1"/>
    <cellStyle name="Followed Hyperlink" xfId="23375" builtinId="9" hidden="1"/>
    <cellStyle name="Followed Hyperlink" xfId="23377" builtinId="9" hidden="1"/>
    <cellStyle name="Followed Hyperlink" xfId="23379" builtinId="9" hidden="1"/>
    <cellStyle name="Followed Hyperlink" xfId="23381" builtinId="9" hidden="1"/>
    <cellStyle name="Followed Hyperlink" xfId="23383" builtinId="9" hidden="1"/>
    <cellStyle name="Followed Hyperlink" xfId="23385" builtinId="9" hidden="1"/>
    <cellStyle name="Followed Hyperlink" xfId="23387" builtinId="9" hidden="1"/>
    <cellStyle name="Followed Hyperlink" xfId="23389" builtinId="9" hidden="1"/>
    <cellStyle name="Followed Hyperlink" xfId="23391" builtinId="9" hidden="1"/>
    <cellStyle name="Followed Hyperlink" xfId="23393" builtinId="9" hidden="1"/>
    <cellStyle name="Followed Hyperlink" xfId="23395" builtinId="9" hidden="1"/>
    <cellStyle name="Followed Hyperlink" xfId="23397" builtinId="9" hidden="1"/>
    <cellStyle name="Followed Hyperlink" xfId="23399" builtinId="9" hidden="1"/>
    <cellStyle name="Followed Hyperlink" xfId="23401" builtinId="9" hidden="1"/>
    <cellStyle name="Followed Hyperlink" xfId="23403" builtinId="9" hidden="1"/>
    <cellStyle name="Followed Hyperlink" xfId="23405" builtinId="9" hidden="1"/>
    <cellStyle name="Followed Hyperlink" xfId="23407" builtinId="9" hidden="1"/>
    <cellStyle name="Followed Hyperlink" xfId="23409" builtinId="9" hidden="1"/>
    <cellStyle name="Followed Hyperlink" xfId="23411" builtinId="9" hidden="1"/>
    <cellStyle name="Followed Hyperlink" xfId="23413" builtinId="9" hidden="1"/>
    <cellStyle name="Followed Hyperlink" xfId="23415" builtinId="9" hidden="1"/>
    <cellStyle name="Followed Hyperlink" xfId="23417" builtinId="9" hidden="1"/>
    <cellStyle name="Followed Hyperlink" xfId="23419" builtinId="9" hidden="1"/>
    <cellStyle name="Followed Hyperlink" xfId="23421" builtinId="9" hidden="1"/>
    <cellStyle name="Followed Hyperlink" xfId="23423" builtinId="9" hidden="1"/>
    <cellStyle name="Followed Hyperlink" xfId="23425" builtinId="9" hidden="1"/>
    <cellStyle name="Followed Hyperlink" xfId="23427" builtinId="9" hidden="1"/>
    <cellStyle name="Followed Hyperlink" xfId="23429" builtinId="9" hidden="1"/>
    <cellStyle name="Followed Hyperlink" xfId="23431" builtinId="9" hidden="1"/>
    <cellStyle name="Followed Hyperlink" xfId="23433" builtinId="9" hidden="1"/>
    <cellStyle name="Followed Hyperlink" xfId="23435" builtinId="9" hidden="1"/>
    <cellStyle name="Followed Hyperlink" xfId="23437" builtinId="9" hidden="1"/>
    <cellStyle name="Followed Hyperlink" xfId="23439" builtinId="9" hidden="1"/>
    <cellStyle name="Followed Hyperlink" xfId="23441" builtinId="9" hidden="1"/>
    <cellStyle name="Followed Hyperlink" xfId="23443" builtinId="9" hidden="1"/>
    <cellStyle name="Followed Hyperlink" xfId="23445" builtinId="9" hidden="1"/>
    <cellStyle name="Followed Hyperlink" xfId="23447" builtinId="9" hidden="1"/>
    <cellStyle name="Followed Hyperlink" xfId="23449" builtinId="9" hidden="1"/>
    <cellStyle name="Followed Hyperlink" xfId="23451" builtinId="9" hidden="1"/>
    <cellStyle name="Followed Hyperlink" xfId="23453" builtinId="9" hidden="1"/>
    <cellStyle name="Followed Hyperlink" xfId="23455" builtinId="9" hidden="1"/>
    <cellStyle name="Followed Hyperlink" xfId="23472" builtinId="9" hidden="1"/>
    <cellStyle name="Followed Hyperlink" xfId="23473" builtinId="9" hidden="1"/>
    <cellStyle name="Followed Hyperlink" xfId="23474" builtinId="9" hidden="1"/>
    <cellStyle name="Followed Hyperlink" xfId="23475" builtinId="9" hidden="1"/>
    <cellStyle name="Followed Hyperlink" xfId="23476" builtinId="9" hidden="1"/>
    <cellStyle name="Followed Hyperlink" xfId="23477" builtinId="9" hidden="1"/>
    <cellStyle name="Followed Hyperlink" xfId="23478" builtinId="9" hidden="1"/>
    <cellStyle name="Followed Hyperlink" xfId="23479" builtinId="9" hidden="1"/>
    <cellStyle name="Followed Hyperlink" xfId="23480" builtinId="9" hidden="1"/>
    <cellStyle name="Followed Hyperlink" xfId="23481" builtinId="9" hidden="1"/>
    <cellStyle name="Followed Hyperlink" xfId="23482" builtinId="9" hidden="1"/>
    <cellStyle name="Followed Hyperlink" xfId="23483" builtinId="9" hidden="1"/>
    <cellStyle name="Followed Hyperlink" xfId="23484" builtinId="9" hidden="1"/>
    <cellStyle name="Followed Hyperlink" xfId="23485" builtinId="9" hidden="1"/>
    <cellStyle name="Followed Hyperlink" xfId="23486" builtinId="9" hidden="1"/>
    <cellStyle name="Followed Hyperlink" xfId="23487" builtinId="9" hidden="1"/>
    <cellStyle name="Followed Hyperlink" xfId="23488" builtinId="9" hidden="1"/>
    <cellStyle name="Followed Hyperlink" xfId="23489" builtinId="9" hidden="1"/>
    <cellStyle name="Followed Hyperlink" xfId="23490" builtinId="9" hidden="1"/>
    <cellStyle name="Followed Hyperlink" xfId="23491" builtinId="9" hidden="1"/>
    <cellStyle name="Followed Hyperlink" xfId="23492" builtinId="9" hidden="1"/>
    <cellStyle name="Followed Hyperlink" xfId="23493" builtinId="9" hidden="1"/>
    <cellStyle name="Followed Hyperlink" xfId="23494" builtinId="9" hidden="1"/>
    <cellStyle name="Followed Hyperlink" xfId="23495" builtinId="9" hidden="1"/>
    <cellStyle name="Followed Hyperlink" xfId="23496" builtinId="9" hidden="1"/>
    <cellStyle name="Followed Hyperlink" xfId="23497" builtinId="9" hidden="1"/>
    <cellStyle name="Followed Hyperlink" xfId="23498" builtinId="9" hidden="1"/>
    <cellStyle name="Followed Hyperlink" xfId="23499" builtinId="9" hidden="1"/>
    <cellStyle name="Followed Hyperlink" xfId="23500" builtinId="9" hidden="1"/>
    <cellStyle name="Followed Hyperlink" xfId="23501" builtinId="9" hidden="1"/>
    <cellStyle name="Followed Hyperlink" xfId="23502" builtinId="9" hidden="1"/>
    <cellStyle name="Followed Hyperlink" xfId="23503" builtinId="9" hidden="1"/>
    <cellStyle name="Followed Hyperlink" xfId="23504" builtinId="9" hidden="1"/>
    <cellStyle name="Followed Hyperlink" xfId="23505" builtinId="9" hidden="1"/>
    <cellStyle name="Followed Hyperlink" xfId="23506" builtinId="9" hidden="1"/>
    <cellStyle name="Followed Hyperlink" xfId="23507" builtinId="9" hidden="1"/>
    <cellStyle name="Followed Hyperlink" xfId="23508" builtinId="9" hidden="1"/>
    <cellStyle name="Followed Hyperlink" xfId="23509" builtinId="9" hidden="1"/>
    <cellStyle name="Followed Hyperlink" xfId="23510" builtinId="9" hidden="1"/>
    <cellStyle name="Followed Hyperlink" xfId="23511" builtinId="9" hidden="1"/>
    <cellStyle name="Followed Hyperlink" xfId="23512" builtinId="9" hidden="1"/>
    <cellStyle name="Followed Hyperlink" xfId="23513" builtinId="9" hidden="1"/>
    <cellStyle name="Followed Hyperlink" xfId="23514" builtinId="9" hidden="1"/>
    <cellStyle name="Followed Hyperlink" xfId="23515" builtinId="9" hidden="1"/>
    <cellStyle name="Followed Hyperlink" xfId="23516" builtinId="9" hidden="1"/>
    <cellStyle name="Followed Hyperlink" xfId="23517" builtinId="9" hidden="1"/>
    <cellStyle name="Followed Hyperlink" xfId="23518" builtinId="9" hidden="1"/>
    <cellStyle name="Followed Hyperlink" xfId="23519" builtinId="9" hidden="1"/>
    <cellStyle name="Followed Hyperlink" xfId="23520" builtinId="9" hidden="1"/>
    <cellStyle name="Followed Hyperlink" xfId="23521" builtinId="9" hidden="1"/>
    <cellStyle name="Followed Hyperlink" xfId="23522" builtinId="9" hidden="1"/>
    <cellStyle name="Followed Hyperlink" xfId="23523" builtinId="9" hidden="1"/>
    <cellStyle name="Followed Hyperlink" xfId="23524" builtinId="9" hidden="1"/>
    <cellStyle name="Followed Hyperlink" xfId="23525" builtinId="9" hidden="1"/>
    <cellStyle name="Followed Hyperlink" xfId="23526" builtinId="9" hidden="1"/>
    <cellStyle name="Followed Hyperlink" xfId="23527" builtinId="9" hidden="1"/>
    <cellStyle name="Followed Hyperlink" xfId="23528" builtinId="9" hidden="1"/>
    <cellStyle name="Followed Hyperlink" xfId="23529" builtinId="9" hidden="1"/>
    <cellStyle name="Followed Hyperlink" xfId="23530" builtinId="9" hidden="1"/>
    <cellStyle name="Followed Hyperlink" xfId="23531" builtinId="9" hidden="1"/>
    <cellStyle name="Followed Hyperlink" xfId="23532" builtinId="9" hidden="1"/>
    <cellStyle name="Followed Hyperlink" xfId="23533" builtinId="9" hidden="1"/>
    <cellStyle name="Followed Hyperlink" xfId="23534" builtinId="9" hidden="1"/>
    <cellStyle name="Followed Hyperlink" xfId="23535" builtinId="9" hidden="1"/>
    <cellStyle name="Followed Hyperlink" xfId="23536" builtinId="9" hidden="1"/>
    <cellStyle name="Followed Hyperlink" xfId="23537" builtinId="9" hidden="1"/>
    <cellStyle name="Followed Hyperlink" xfId="23538" builtinId="9" hidden="1"/>
    <cellStyle name="Followed Hyperlink" xfId="23539" builtinId="9" hidden="1"/>
    <cellStyle name="Followed Hyperlink" xfId="23540" builtinId="9" hidden="1"/>
    <cellStyle name="Followed Hyperlink" xfId="23552" builtinId="9" hidden="1"/>
    <cellStyle name="Followed Hyperlink" xfId="23554" builtinId="9" hidden="1"/>
    <cellStyle name="Followed Hyperlink" xfId="23556" builtinId="9" hidden="1"/>
    <cellStyle name="Followed Hyperlink" xfId="23558" builtinId="9" hidden="1"/>
    <cellStyle name="Followed Hyperlink" xfId="23560" builtinId="9" hidden="1"/>
    <cellStyle name="Followed Hyperlink" xfId="23562" builtinId="9" hidden="1"/>
    <cellStyle name="Followed Hyperlink" xfId="23564" builtinId="9" hidden="1"/>
    <cellStyle name="Followed Hyperlink" xfId="23566" builtinId="9" hidden="1"/>
    <cellStyle name="Followed Hyperlink" xfId="23576" builtinId="9" hidden="1"/>
    <cellStyle name="Followed Hyperlink" xfId="23578" builtinId="9" hidden="1"/>
    <cellStyle name="Followed Hyperlink" xfId="23580" builtinId="9" hidden="1"/>
    <cellStyle name="Followed Hyperlink" xfId="23582" builtinId="9" hidden="1"/>
    <cellStyle name="Followed Hyperlink" xfId="23584" builtinId="9" hidden="1"/>
    <cellStyle name="Followed Hyperlink" xfId="23586" builtinId="9" hidden="1"/>
    <cellStyle name="Followed Hyperlink" xfId="23588" builtinId="9" hidden="1"/>
    <cellStyle name="Followed Hyperlink" xfId="23590" builtinId="9" hidden="1"/>
    <cellStyle name="Followed Hyperlink" xfId="23592" builtinId="9" hidden="1"/>
    <cellStyle name="Followed Hyperlink" xfId="23594" builtinId="9" hidden="1"/>
    <cellStyle name="Followed Hyperlink" xfId="23596" builtinId="9" hidden="1"/>
    <cellStyle name="Followed Hyperlink" xfId="23598" builtinId="9" hidden="1"/>
    <cellStyle name="Followed Hyperlink" xfId="23600" builtinId="9" hidden="1"/>
    <cellStyle name="Followed Hyperlink" xfId="23602" builtinId="9" hidden="1"/>
    <cellStyle name="Followed Hyperlink" xfId="23604" builtinId="9" hidden="1"/>
    <cellStyle name="Followed Hyperlink" xfId="23606" builtinId="9" hidden="1"/>
    <cellStyle name="Followed Hyperlink" xfId="23608" builtinId="9" hidden="1"/>
    <cellStyle name="Followed Hyperlink" xfId="23610" builtinId="9" hidden="1"/>
    <cellStyle name="Followed Hyperlink" xfId="23612" builtinId="9" hidden="1"/>
    <cellStyle name="Followed Hyperlink" xfId="23614" builtinId="9" hidden="1"/>
    <cellStyle name="Followed Hyperlink" xfId="23616" builtinId="9" hidden="1"/>
    <cellStyle name="Followed Hyperlink" xfId="23618" builtinId="9" hidden="1"/>
    <cellStyle name="Followed Hyperlink" xfId="23620" builtinId="9" hidden="1"/>
    <cellStyle name="Followed Hyperlink" xfId="23622" builtinId="9" hidden="1"/>
    <cellStyle name="Followed Hyperlink" xfId="23624" builtinId="9" hidden="1"/>
    <cellStyle name="Followed Hyperlink" xfId="23626" builtinId="9" hidden="1"/>
    <cellStyle name="Followed Hyperlink" xfId="23628" builtinId="9" hidden="1"/>
    <cellStyle name="Followed Hyperlink" xfId="23630" builtinId="9" hidden="1"/>
    <cellStyle name="Followed Hyperlink" xfId="23632" builtinId="9" hidden="1"/>
    <cellStyle name="Followed Hyperlink" xfId="23634" builtinId="9" hidden="1"/>
    <cellStyle name="Followed Hyperlink" xfId="23636" builtinId="9" hidden="1"/>
    <cellStyle name="Followed Hyperlink" xfId="23638" builtinId="9" hidden="1"/>
    <cellStyle name="Followed Hyperlink" xfId="23640" builtinId="9" hidden="1"/>
    <cellStyle name="Followed Hyperlink" xfId="23642" builtinId="9" hidden="1"/>
    <cellStyle name="Followed Hyperlink" xfId="23644" builtinId="9" hidden="1"/>
    <cellStyle name="Followed Hyperlink" xfId="23646" builtinId="9" hidden="1"/>
    <cellStyle name="Followed Hyperlink" xfId="23648" builtinId="9" hidden="1"/>
    <cellStyle name="Followed Hyperlink" xfId="23650" builtinId="9" hidden="1"/>
    <cellStyle name="Followed Hyperlink" xfId="23652" builtinId="9" hidden="1"/>
    <cellStyle name="Followed Hyperlink" xfId="23654" builtinId="9" hidden="1"/>
    <cellStyle name="Followed Hyperlink" xfId="23656" builtinId="9" hidden="1"/>
    <cellStyle name="Followed Hyperlink" xfId="23658" builtinId="9" hidden="1"/>
    <cellStyle name="Followed Hyperlink" xfId="23660" builtinId="9" hidden="1"/>
    <cellStyle name="Followed Hyperlink" xfId="23662" builtinId="9" hidden="1"/>
    <cellStyle name="Followed Hyperlink" xfId="23664" builtinId="9" hidden="1"/>
    <cellStyle name="Followed Hyperlink" xfId="23666" builtinId="9" hidden="1"/>
    <cellStyle name="Followed Hyperlink" xfId="23668" builtinId="9" hidden="1"/>
    <cellStyle name="Followed Hyperlink" xfId="23670" builtinId="9" hidden="1"/>
    <cellStyle name="Followed Hyperlink" xfId="23672" builtinId="9" hidden="1"/>
    <cellStyle name="Followed Hyperlink" xfId="23674" builtinId="9" hidden="1"/>
    <cellStyle name="Followed Hyperlink" xfId="23676" builtinId="9" hidden="1"/>
    <cellStyle name="Followed Hyperlink" xfId="23678" builtinId="9" hidden="1"/>
    <cellStyle name="Followed Hyperlink" xfId="23680" builtinId="9" hidden="1"/>
    <cellStyle name="Followed Hyperlink" xfId="23682" builtinId="9" hidden="1"/>
    <cellStyle name="Followed Hyperlink" xfId="23684" builtinId="9" hidden="1"/>
    <cellStyle name="Followed Hyperlink" xfId="23686" builtinId="9" hidden="1"/>
    <cellStyle name="Followed Hyperlink" xfId="23688" builtinId="9" hidden="1"/>
    <cellStyle name="Followed Hyperlink" xfId="23690" builtinId="9" hidden="1"/>
    <cellStyle name="Followed Hyperlink" xfId="23692" builtinId="9" hidden="1"/>
    <cellStyle name="Followed Hyperlink" xfId="23694" builtinId="9" hidden="1"/>
    <cellStyle name="Followed Hyperlink" xfId="23696" builtinId="9" hidden="1"/>
    <cellStyle name="Followed Hyperlink" xfId="23712" builtinId="9" hidden="1"/>
    <cellStyle name="Followed Hyperlink" xfId="23713" builtinId="9" hidden="1"/>
    <cellStyle name="Followed Hyperlink" xfId="23714" builtinId="9" hidden="1"/>
    <cellStyle name="Followed Hyperlink" xfId="23715" builtinId="9" hidden="1"/>
    <cellStyle name="Followed Hyperlink" xfId="23716" builtinId="9" hidden="1"/>
    <cellStyle name="Followed Hyperlink" xfId="23717" builtinId="9" hidden="1"/>
    <cellStyle name="Followed Hyperlink" xfId="23718" builtinId="9" hidden="1"/>
    <cellStyle name="Followed Hyperlink" xfId="23719" builtinId="9" hidden="1"/>
    <cellStyle name="Followed Hyperlink" xfId="23720" builtinId="9" hidden="1"/>
    <cellStyle name="Followed Hyperlink" xfId="23721" builtinId="9" hidden="1"/>
    <cellStyle name="Followed Hyperlink" xfId="23722" builtinId="9" hidden="1"/>
    <cellStyle name="Followed Hyperlink" xfId="23723" builtinId="9" hidden="1"/>
    <cellStyle name="Followed Hyperlink" xfId="23724" builtinId="9" hidden="1"/>
    <cellStyle name="Followed Hyperlink" xfId="23725" builtinId="9" hidden="1"/>
    <cellStyle name="Followed Hyperlink" xfId="23726" builtinId="9" hidden="1"/>
    <cellStyle name="Followed Hyperlink" xfId="23727" builtinId="9" hidden="1"/>
    <cellStyle name="Followed Hyperlink" xfId="23728" builtinId="9" hidden="1"/>
    <cellStyle name="Followed Hyperlink" xfId="23729" builtinId="9" hidden="1"/>
    <cellStyle name="Followed Hyperlink" xfId="23730" builtinId="9" hidden="1"/>
    <cellStyle name="Followed Hyperlink" xfId="23731" builtinId="9" hidden="1"/>
    <cellStyle name="Followed Hyperlink" xfId="23732" builtinId="9" hidden="1"/>
    <cellStyle name="Followed Hyperlink" xfId="23733" builtinId="9" hidden="1"/>
    <cellStyle name="Followed Hyperlink" xfId="23734" builtinId="9" hidden="1"/>
    <cellStyle name="Followed Hyperlink" xfId="23735" builtinId="9" hidden="1"/>
    <cellStyle name="Followed Hyperlink" xfId="23736" builtinId="9" hidden="1"/>
    <cellStyle name="Followed Hyperlink" xfId="23737" builtinId="9" hidden="1"/>
    <cellStyle name="Followed Hyperlink" xfId="23738" builtinId="9" hidden="1"/>
    <cellStyle name="Followed Hyperlink" xfId="23739" builtinId="9" hidden="1"/>
    <cellStyle name="Followed Hyperlink" xfId="23740" builtinId="9" hidden="1"/>
    <cellStyle name="Followed Hyperlink" xfId="23741" builtinId="9" hidden="1"/>
    <cellStyle name="Followed Hyperlink" xfId="23742" builtinId="9" hidden="1"/>
    <cellStyle name="Followed Hyperlink" xfId="23743" builtinId="9" hidden="1"/>
    <cellStyle name="Followed Hyperlink" xfId="23744" builtinId="9" hidden="1"/>
    <cellStyle name="Followed Hyperlink" xfId="23745" builtinId="9" hidden="1"/>
    <cellStyle name="Followed Hyperlink" xfId="23746" builtinId="9" hidden="1"/>
    <cellStyle name="Followed Hyperlink" xfId="23747" builtinId="9" hidden="1"/>
    <cellStyle name="Followed Hyperlink" xfId="23748" builtinId="9" hidden="1"/>
    <cellStyle name="Followed Hyperlink" xfId="23749" builtinId="9" hidden="1"/>
    <cellStyle name="Followed Hyperlink" xfId="23750" builtinId="9" hidden="1"/>
    <cellStyle name="Followed Hyperlink" xfId="23751" builtinId="9" hidden="1"/>
    <cellStyle name="Followed Hyperlink" xfId="23752" builtinId="9" hidden="1"/>
    <cellStyle name="Followed Hyperlink" xfId="23753" builtinId="9" hidden="1"/>
    <cellStyle name="Followed Hyperlink" xfId="23754" builtinId="9" hidden="1"/>
    <cellStyle name="Followed Hyperlink" xfId="23755" builtinId="9" hidden="1"/>
    <cellStyle name="Followed Hyperlink" xfId="23756" builtinId="9" hidden="1"/>
    <cellStyle name="Followed Hyperlink" xfId="23757" builtinId="9" hidden="1"/>
    <cellStyle name="Followed Hyperlink" xfId="23758" builtinId="9" hidden="1"/>
    <cellStyle name="Followed Hyperlink" xfId="23759" builtinId="9" hidden="1"/>
    <cellStyle name="Followed Hyperlink" xfId="23760" builtinId="9" hidden="1"/>
    <cellStyle name="Followed Hyperlink" xfId="23761" builtinId="9" hidden="1"/>
    <cellStyle name="Followed Hyperlink" xfId="23762" builtinId="9" hidden="1"/>
    <cellStyle name="Followed Hyperlink" xfId="23763" builtinId="9" hidden="1"/>
    <cellStyle name="Followed Hyperlink" xfId="23764" builtinId="9" hidden="1"/>
    <cellStyle name="Followed Hyperlink" xfId="23765" builtinId="9" hidden="1"/>
    <cellStyle name="Followed Hyperlink" xfId="23766" builtinId="9" hidden="1"/>
    <cellStyle name="Followed Hyperlink" xfId="23767" builtinId="9" hidden="1"/>
    <cellStyle name="Followed Hyperlink" xfId="23768" builtinId="9" hidden="1"/>
    <cellStyle name="Followed Hyperlink" xfId="23769" builtinId="9" hidden="1"/>
    <cellStyle name="Followed Hyperlink" xfId="23770" builtinId="9" hidden="1"/>
    <cellStyle name="Followed Hyperlink" xfId="23771" builtinId="9" hidden="1"/>
    <cellStyle name="Followed Hyperlink" xfId="23772" builtinId="9" hidden="1"/>
    <cellStyle name="Followed Hyperlink" xfId="23773" builtinId="9" hidden="1"/>
    <cellStyle name="Followed Hyperlink" xfId="23774" builtinId="9" hidden="1"/>
    <cellStyle name="Followed Hyperlink" xfId="23775" builtinId="9" hidden="1"/>
    <cellStyle name="Followed Hyperlink" xfId="23776" builtinId="9" hidden="1"/>
    <cellStyle name="Followed Hyperlink" xfId="23777" builtinId="9" hidden="1"/>
    <cellStyle name="Followed Hyperlink" xfId="23778" builtinId="9" hidden="1"/>
    <cellStyle name="Followed Hyperlink" xfId="23779" builtinId="9" hidden="1"/>
    <cellStyle name="Followed Hyperlink" xfId="23780" builtinId="9" hidden="1"/>
    <cellStyle name="Followed Hyperlink" xfId="23793" builtinId="9" hidden="1"/>
    <cellStyle name="Followed Hyperlink" xfId="23795" builtinId="9" hidden="1"/>
    <cellStyle name="Followed Hyperlink" xfId="23797" builtinId="9" hidden="1"/>
    <cellStyle name="Followed Hyperlink" xfId="23799" builtinId="9" hidden="1"/>
    <cellStyle name="Followed Hyperlink" xfId="23801" builtinId="9" hidden="1"/>
    <cellStyle name="Followed Hyperlink" xfId="23803" builtinId="9" hidden="1"/>
    <cellStyle name="Followed Hyperlink" xfId="23805" builtinId="9" hidden="1"/>
    <cellStyle name="Followed Hyperlink" xfId="23807" builtinId="9" hidden="1"/>
    <cellStyle name="Followed Hyperlink" xfId="23817" builtinId="9" hidden="1"/>
    <cellStyle name="Followed Hyperlink" xfId="23819" builtinId="9" hidden="1"/>
    <cellStyle name="Followed Hyperlink" xfId="23821" builtinId="9" hidden="1"/>
    <cellStyle name="Followed Hyperlink" xfId="23823" builtinId="9" hidden="1"/>
    <cellStyle name="Followed Hyperlink" xfId="23825" builtinId="9" hidden="1"/>
    <cellStyle name="Followed Hyperlink" xfId="23827" builtinId="9" hidden="1"/>
    <cellStyle name="Followed Hyperlink" xfId="23829" builtinId="9" hidden="1"/>
    <cellStyle name="Followed Hyperlink" xfId="23831" builtinId="9" hidden="1"/>
    <cellStyle name="Followed Hyperlink" xfId="23833" builtinId="9" hidden="1"/>
    <cellStyle name="Followed Hyperlink" xfId="23835" builtinId="9" hidden="1"/>
    <cellStyle name="Followed Hyperlink" xfId="23837" builtinId="9" hidden="1"/>
    <cellStyle name="Followed Hyperlink" xfId="23839" builtinId="9" hidden="1"/>
    <cellStyle name="Followed Hyperlink" xfId="23841" builtinId="9" hidden="1"/>
    <cellStyle name="Followed Hyperlink" xfId="23843" builtinId="9" hidden="1"/>
    <cellStyle name="Followed Hyperlink" xfId="23845" builtinId="9" hidden="1"/>
    <cellStyle name="Followed Hyperlink" xfId="23847" builtinId="9" hidden="1"/>
    <cellStyle name="Followed Hyperlink" xfId="23849" builtinId="9" hidden="1"/>
    <cellStyle name="Followed Hyperlink" xfId="23851" builtinId="9" hidden="1"/>
    <cellStyle name="Followed Hyperlink" xfId="23853" builtinId="9" hidden="1"/>
    <cellStyle name="Followed Hyperlink" xfId="23855" builtinId="9" hidden="1"/>
    <cellStyle name="Followed Hyperlink" xfId="23857" builtinId="9" hidden="1"/>
    <cellStyle name="Followed Hyperlink" xfId="23859" builtinId="9" hidden="1"/>
    <cellStyle name="Followed Hyperlink" xfId="23861" builtinId="9" hidden="1"/>
    <cellStyle name="Followed Hyperlink" xfId="23863" builtinId="9" hidden="1"/>
    <cellStyle name="Followed Hyperlink" xfId="23865" builtinId="9" hidden="1"/>
    <cellStyle name="Followed Hyperlink" xfId="23867" builtinId="9" hidden="1"/>
    <cellStyle name="Followed Hyperlink" xfId="23869" builtinId="9" hidden="1"/>
    <cellStyle name="Followed Hyperlink" xfId="23871" builtinId="9" hidden="1"/>
    <cellStyle name="Followed Hyperlink" xfId="23873" builtinId="9" hidden="1"/>
    <cellStyle name="Followed Hyperlink" xfId="23875" builtinId="9" hidden="1"/>
    <cellStyle name="Followed Hyperlink" xfId="23877" builtinId="9" hidden="1"/>
    <cellStyle name="Followed Hyperlink" xfId="23879" builtinId="9" hidden="1"/>
    <cellStyle name="Followed Hyperlink" xfId="23881" builtinId="9" hidden="1"/>
    <cellStyle name="Followed Hyperlink" xfId="23883" builtinId="9" hidden="1"/>
    <cellStyle name="Followed Hyperlink" xfId="23885" builtinId="9" hidden="1"/>
    <cellStyle name="Followed Hyperlink" xfId="23887" builtinId="9" hidden="1"/>
    <cellStyle name="Followed Hyperlink" xfId="23889" builtinId="9" hidden="1"/>
    <cellStyle name="Followed Hyperlink" xfId="23891" builtinId="9" hidden="1"/>
    <cellStyle name="Followed Hyperlink" xfId="23893" builtinId="9" hidden="1"/>
    <cellStyle name="Followed Hyperlink" xfId="23895" builtinId="9" hidden="1"/>
    <cellStyle name="Followed Hyperlink" xfId="23897" builtinId="9" hidden="1"/>
    <cellStyle name="Followed Hyperlink" xfId="23899" builtinId="9" hidden="1"/>
    <cellStyle name="Followed Hyperlink" xfId="23901" builtinId="9" hidden="1"/>
    <cellStyle name="Followed Hyperlink" xfId="23903" builtinId="9" hidden="1"/>
    <cellStyle name="Followed Hyperlink" xfId="23905" builtinId="9" hidden="1"/>
    <cellStyle name="Followed Hyperlink" xfId="23907" builtinId="9" hidden="1"/>
    <cellStyle name="Followed Hyperlink" xfId="23909" builtinId="9" hidden="1"/>
    <cellStyle name="Followed Hyperlink" xfId="23911" builtinId="9" hidden="1"/>
    <cellStyle name="Followed Hyperlink" xfId="23913" builtinId="9" hidden="1"/>
    <cellStyle name="Followed Hyperlink" xfId="23915" builtinId="9" hidden="1"/>
    <cellStyle name="Followed Hyperlink" xfId="23917" builtinId="9" hidden="1"/>
    <cellStyle name="Followed Hyperlink" xfId="23919" builtinId="9" hidden="1"/>
    <cellStyle name="Followed Hyperlink" xfId="23921" builtinId="9" hidden="1"/>
    <cellStyle name="Followed Hyperlink" xfId="23923" builtinId="9" hidden="1"/>
    <cellStyle name="Followed Hyperlink" xfId="23925" builtinId="9" hidden="1"/>
    <cellStyle name="Followed Hyperlink" xfId="23927" builtinId="9" hidden="1"/>
    <cellStyle name="Followed Hyperlink" xfId="23929" builtinId="9" hidden="1"/>
    <cellStyle name="Followed Hyperlink" xfId="23931" builtinId="9" hidden="1"/>
    <cellStyle name="Followed Hyperlink" xfId="23933" builtinId="9" hidden="1"/>
    <cellStyle name="Followed Hyperlink" xfId="23935" builtinId="9" hidden="1"/>
    <cellStyle name="Followed Hyperlink" xfId="23937" builtinId="9" hidden="1"/>
    <cellStyle name="Followed Hyperlink" xfId="23953" builtinId="9" hidden="1"/>
    <cellStyle name="Followed Hyperlink" xfId="23954" builtinId="9" hidden="1"/>
    <cellStyle name="Followed Hyperlink" xfId="23955" builtinId="9" hidden="1"/>
    <cellStyle name="Followed Hyperlink" xfId="23956" builtinId="9" hidden="1"/>
    <cellStyle name="Followed Hyperlink" xfId="23957" builtinId="9" hidden="1"/>
    <cellStyle name="Followed Hyperlink" xfId="23958" builtinId="9" hidden="1"/>
    <cellStyle name="Followed Hyperlink" xfId="23959" builtinId="9" hidden="1"/>
    <cellStyle name="Followed Hyperlink" xfId="23960" builtinId="9" hidden="1"/>
    <cellStyle name="Followed Hyperlink" xfId="23961" builtinId="9" hidden="1"/>
    <cellStyle name="Followed Hyperlink" xfId="23962" builtinId="9" hidden="1"/>
    <cellStyle name="Followed Hyperlink" xfId="23963" builtinId="9" hidden="1"/>
    <cellStyle name="Followed Hyperlink" xfId="23964" builtinId="9" hidden="1"/>
    <cellStyle name="Followed Hyperlink" xfId="23965" builtinId="9" hidden="1"/>
    <cellStyle name="Followed Hyperlink" xfId="23966" builtinId="9" hidden="1"/>
    <cellStyle name="Followed Hyperlink" xfId="23967" builtinId="9" hidden="1"/>
    <cellStyle name="Followed Hyperlink" xfId="23968" builtinId="9" hidden="1"/>
    <cellStyle name="Followed Hyperlink" xfId="23969" builtinId="9" hidden="1"/>
    <cellStyle name="Followed Hyperlink" xfId="23970" builtinId="9" hidden="1"/>
    <cellStyle name="Followed Hyperlink" xfId="23971" builtinId="9" hidden="1"/>
    <cellStyle name="Followed Hyperlink" xfId="23972" builtinId="9" hidden="1"/>
    <cellStyle name="Followed Hyperlink" xfId="23973" builtinId="9" hidden="1"/>
    <cellStyle name="Followed Hyperlink" xfId="23974" builtinId="9" hidden="1"/>
    <cellStyle name="Followed Hyperlink" xfId="23975" builtinId="9" hidden="1"/>
    <cellStyle name="Followed Hyperlink" xfId="23976" builtinId="9" hidden="1"/>
    <cellStyle name="Followed Hyperlink" xfId="23977" builtinId="9" hidden="1"/>
    <cellStyle name="Followed Hyperlink" xfId="23978" builtinId="9" hidden="1"/>
    <cellStyle name="Followed Hyperlink" xfId="23979" builtinId="9" hidden="1"/>
    <cellStyle name="Followed Hyperlink" xfId="23980" builtinId="9" hidden="1"/>
    <cellStyle name="Followed Hyperlink" xfId="23981" builtinId="9" hidden="1"/>
    <cellStyle name="Followed Hyperlink" xfId="23982" builtinId="9" hidden="1"/>
    <cellStyle name="Followed Hyperlink" xfId="23983" builtinId="9" hidden="1"/>
    <cellStyle name="Followed Hyperlink" xfId="23984" builtinId="9" hidden="1"/>
    <cellStyle name="Followed Hyperlink" xfId="23985" builtinId="9" hidden="1"/>
    <cellStyle name="Followed Hyperlink" xfId="23986" builtinId="9" hidden="1"/>
    <cellStyle name="Followed Hyperlink" xfId="23987" builtinId="9" hidden="1"/>
    <cellStyle name="Followed Hyperlink" xfId="23988" builtinId="9" hidden="1"/>
    <cellStyle name="Followed Hyperlink" xfId="23989" builtinId="9" hidden="1"/>
    <cellStyle name="Followed Hyperlink" xfId="23990" builtinId="9" hidden="1"/>
    <cellStyle name="Followed Hyperlink" xfId="23991" builtinId="9" hidden="1"/>
    <cellStyle name="Followed Hyperlink" xfId="23992" builtinId="9" hidden="1"/>
    <cellStyle name="Followed Hyperlink" xfId="23993" builtinId="9" hidden="1"/>
    <cellStyle name="Followed Hyperlink" xfId="23994" builtinId="9" hidden="1"/>
    <cellStyle name="Followed Hyperlink" xfId="23995" builtinId="9" hidden="1"/>
    <cellStyle name="Followed Hyperlink" xfId="23996" builtinId="9" hidden="1"/>
    <cellStyle name="Followed Hyperlink" xfId="23997" builtinId="9" hidden="1"/>
    <cellStyle name="Followed Hyperlink" xfId="23998" builtinId="9" hidden="1"/>
    <cellStyle name="Followed Hyperlink" xfId="23999" builtinId="9" hidden="1"/>
    <cellStyle name="Followed Hyperlink" xfId="24000" builtinId="9" hidden="1"/>
    <cellStyle name="Followed Hyperlink" xfId="24001" builtinId="9" hidden="1"/>
    <cellStyle name="Followed Hyperlink" xfId="24002" builtinId="9" hidden="1"/>
    <cellStyle name="Followed Hyperlink" xfId="24003" builtinId="9" hidden="1"/>
    <cellStyle name="Followed Hyperlink" xfId="24004" builtinId="9" hidden="1"/>
    <cellStyle name="Followed Hyperlink" xfId="24005" builtinId="9" hidden="1"/>
    <cellStyle name="Followed Hyperlink" xfId="24006" builtinId="9" hidden="1"/>
    <cellStyle name="Followed Hyperlink" xfId="24007" builtinId="9" hidden="1"/>
    <cellStyle name="Followed Hyperlink" xfId="24008" builtinId="9" hidden="1"/>
    <cellStyle name="Followed Hyperlink" xfId="24009" builtinId="9" hidden="1"/>
    <cellStyle name="Followed Hyperlink" xfId="24010" builtinId="9" hidden="1"/>
    <cellStyle name="Followed Hyperlink" xfId="24011" builtinId="9" hidden="1"/>
    <cellStyle name="Followed Hyperlink" xfId="24012" builtinId="9" hidden="1"/>
    <cellStyle name="Followed Hyperlink" xfId="24013" builtinId="9" hidden="1"/>
    <cellStyle name="Followed Hyperlink" xfId="24014" builtinId="9" hidden="1"/>
    <cellStyle name="Followed Hyperlink" xfId="24015" builtinId="9" hidden="1"/>
    <cellStyle name="Followed Hyperlink" xfId="24016" builtinId="9" hidden="1"/>
    <cellStyle name="Followed Hyperlink" xfId="24017" builtinId="9" hidden="1"/>
    <cellStyle name="Followed Hyperlink" xfId="24018" builtinId="9" hidden="1"/>
    <cellStyle name="Followed Hyperlink" xfId="24019" builtinId="9" hidden="1"/>
    <cellStyle name="Followed Hyperlink" xfId="24020" builtinId="9" hidden="1"/>
    <cellStyle name="Followed Hyperlink" xfId="24021" builtinId="9" hidden="1"/>
    <cellStyle name="Followed Hyperlink" xfId="24034" builtinId="9" hidden="1"/>
    <cellStyle name="Followed Hyperlink" xfId="24036" builtinId="9" hidden="1"/>
    <cellStyle name="Followed Hyperlink" xfId="24038" builtinId="9" hidden="1"/>
    <cellStyle name="Followed Hyperlink" xfId="24040" builtinId="9" hidden="1"/>
    <cellStyle name="Followed Hyperlink" xfId="24042" builtinId="9" hidden="1"/>
    <cellStyle name="Followed Hyperlink" xfId="24044" builtinId="9" hidden="1"/>
    <cellStyle name="Followed Hyperlink" xfId="24046" builtinId="9" hidden="1"/>
    <cellStyle name="Followed Hyperlink" xfId="24048" builtinId="9" hidden="1"/>
    <cellStyle name="Followed Hyperlink" xfId="24059" builtinId="9" hidden="1"/>
    <cellStyle name="Followed Hyperlink" xfId="24061" builtinId="9" hidden="1"/>
    <cellStyle name="Followed Hyperlink" xfId="24063" builtinId="9" hidden="1"/>
    <cellStyle name="Followed Hyperlink" xfId="24065" builtinId="9" hidden="1"/>
    <cellStyle name="Followed Hyperlink" xfId="24067" builtinId="9" hidden="1"/>
    <cellStyle name="Followed Hyperlink" xfId="24069" builtinId="9" hidden="1"/>
    <cellStyle name="Followed Hyperlink" xfId="24071" builtinId="9" hidden="1"/>
    <cellStyle name="Followed Hyperlink" xfId="24073" builtinId="9" hidden="1"/>
    <cellStyle name="Followed Hyperlink" xfId="24075" builtinId="9" hidden="1"/>
    <cellStyle name="Followed Hyperlink" xfId="24077" builtinId="9" hidden="1"/>
    <cellStyle name="Followed Hyperlink" xfId="24079" builtinId="9" hidden="1"/>
    <cellStyle name="Followed Hyperlink" xfId="24081" builtinId="9" hidden="1"/>
    <cellStyle name="Followed Hyperlink" xfId="24083" builtinId="9" hidden="1"/>
    <cellStyle name="Followed Hyperlink" xfId="24085" builtinId="9" hidden="1"/>
    <cellStyle name="Followed Hyperlink" xfId="24087" builtinId="9" hidden="1"/>
    <cellStyle name="Followed Hyperlink" xfId="24089" builtinId="9" hidden="1"/>
    <cellStyle name="Followed Hyperlink" xfId="24091" builtinId="9" hidden="1"/>
    <cellStyle name="Followed Hyperlink" xfId="24093" builtinId="9" hidden="1"/>
    <cellStyle name="Followed Hyperlink" xfId="24095" builtinId="9" hidden="1"/>
    <cellStyle name="Followed Hyperlink" xfId="24097" builtinId="9" hidden="1"/>
    <cellStyle name="Followed Hyperlink" xfId="24099" builtinId="9" hidden="1"/>
    <cellStyle name="Followed Hyperlink" xfId="24101" builtinId="9" hidden="1"/>
    <cellStyle name="Followed Hyperlink" xfId="24103" builtinId="9" hidden="1"/>
    <cellStyle name="Followed Hyperlink" xfId="24105" builtinId="9" hidden="1"/>
    <cellStyle name="Followed Hyperlink" xfId="24107" builtinId="9" hidden="1"/>
    <cellStyle name="Followed Hyperlink" xfId="24109" builtinId="9" hidden="1"/>
    <cellStyle name="Followed Hyperlink" xfId="24111" builtinId="9" hidden="1"/>
    <cellStyle name="Followed Hyperlink" xfId="24113" builtinId="9" hidden="1"/>
    <cellStyle name="Followed Hyperlink" xfId="24115" builtinId="9" hidden="1"/>
    <cellStyle name="Followed Hyperlink" xfId="24117" builtinId="9" hidden="1"/>
    <cellStyle name="Followed Hyperlink" xfId="24119" builtinId="9" hidden="1"/>
    <cellStyle name="Followed Hyperlink" xfId="24121" builtinId="9" hidden="1"/>
    <cellStyle name="Followed Hyperlink" xfId="24123" builtinId="9" hidden="1"/>
    <cellStyle name="Followed Hyperlink" xfId="24125" builtinId="9" hidden="1"/>
    <cellStyle name="Followed Hyperlink" xfId="24127" builtinId="9" hidden="1"/>
    <cellStyle name="Followed Hyperlink" xfId="24129" builtinId="9" hidden="1"/>
    <cellStyle name="Followed Hyperlink" xfId="24131" builtinId="9" hidden="1"/>
    <cellStyle name="Followed Hyperlink" xfId="24133" builtinId="9" hidden="1"/>
    <cellStyle name="Followed Hyperlink" xfId="24135" builtinId="9" hidden="1"/>
    <cellStyle name="Followed Hyperlink" xfId="24137" builtinId="9" hidden="1"/>
    <cellStyle name="Followed Hyperlink" xfId="24139" builtinId="9" hidden="1"/>
    <cellStyle name="Followed Hyperlink" xfId="24141" builtinId="9" hidden="1"/>
    <cellStyle name="Followed Hyperlink" xfId="24143" builtinId="9" hidden="1"/>
    <cellStyle name="Followed Hyperlink" xfId="24145" builtinId="9" hidden="1"/>
    <cellStyle name="Followed Hyperlink" xfId="24147" builtinId="9" hidden="1"/>
    <cellStyle name="Followed Hyperlink" xfId="24149" builtinId="9" hidden="1"/>
    <cellStyle name="Followed Hyperlink" xfId="24151" builtinId="9" hidden="1"/>
    <cellStyle name="Followed Hyperlink" xfId="24153" builtinId="9" hidden="1"/>
    <cellStyle name="Followed Hyperlink" xfId="24155" builtinId="9" hidden="1"/>
    <cellStyle name="Followed Hyperlink" xfId="24157" builtinId="9" hidden="1"/>
    <cellStyle name="Followed Hyperlink" xfId="24159" builtinId="9" hidden="1"/>
    <cellStyle name="Followed Hyperlink" xfId="24161" builtinId="9" hidden="1"/>
    <cellStyle name="Followed Hyperlink" xfId="24163" builtinId="9" hidden="1"/>
    <cellStyle name="Followed Hyperlink" xfId="24165" builtinId="9" hidden="1"/>
    <cellStyle name="Followed Hyperlink" xfId="24167" builtinId="9" hidden="1"/>
    <cellStyle name="Followed Hyperlink" xfId="24169" builtinId="9" hidden="1"/>
    <cellStyle name="Followed Hyperlink" xfId="24171" builtinId="9" hidden="1"/>
    <cellStyle name="Followed Hyperlink" xfId="24173" builtinId="9" hidden="1"/>
    <cellStyle name="Followed Hyperlink" xfId="24175" builtinId="9" hidden="1"/>
    <cellStyle name="Followed Hyperlink" xfId="24177" builtinId="9" hidden="1"/>
    <cellStyle name="Followed Hyperlink" xfId="24179" builtinId="9" hidden="1"/>
    <cellStyle name="Followed Hyperlink" xfId="24196" builtinId="9" hidden="1"/>
    <cellStyle name="Followed Hyperlink" xfId="24197" builtinId="9" hidden="1"/>
    <cellStyle name="Followed Hyperlink" xfId="24198" builtinId="9" hidden="1"/>
    <cellStyle name="Followed Hyperlink" xfId="24199" builtinId="9" hidden="1"/>
    <cellStyle name="Followed Hyperlink" xfId="24200" builtinId="9" hidden="1"/>
    <cellStyle name="Followed Hyperlink" xfId="24201" builtinId="9" hidden="1"/>
    <cellStyle name="Followed Hyperlink" xfId="24202" builtinId="9" hidden="1"/>
    <cellStyle name="Followed Hyperlink" xfId="24203" builtinId="9" hidden="1"/>
    <cellStyle name="Followed Hyperlink" xfId="24204" builtinId="9" hidden="1"/>
    <cellStyle name="Followed Hyperlink" xfId="24205" builtinId="9" hidden="1"/>
    <cellStyle name="Followed Hyperlink" xfId="24206" builtinId="9" hidden="1"/>
    <cellStyle name="Followed Hyperlink" xfId="24207" builtinId="9" hidden="1"/>
    <cellStyle name="Followed Hyperlink" xfId="24208" builtinId="9" hidden="1"/>
    <cellStyle name="Followed Hyperlink" xfId="24209" builtinId="9" hidden="1"/>
    <cellStyle name="Followed Hyperlink" xfId="24210" builtinId="9" hidden="1"/>
    <cellStyle name="Followed Hyperlink" xfId="24211" builtinId="9" hidden="1"/>
    <cellStyle name="Followed Hyperlink" xfId="24212" builtinId="9" hidden="1"/>
    <cellStyle name="Followed Hyperlink" xfId="24213" builtinId="9" hidden="1"/>
    <cellStyle name="Followed Hyperlink" xfId="24214" builtinId="9" hidden="1"/>
    <cellStyle name="Followed Hyperlink" xfId="24215" builtinId="9" hidden="1"/>
    <cellStyle name="Followed Hyperlink" xfId="24216" builtinId="9" hidden="1"/>
    <cellStyle name="Followed Hyperlink" xfId="24217" builtinId="9" hidden="1"/>
    <cellStyle name="Followed Hyperlink" xfId="24218" builtinId="9" hidden="1"/>
    <cellStyle name="Followed Hyperlink" xfId="24219" builtinId="9" hidden="1"/>
    <cellStyle name="Followed Hyperlink" xfId="24220" builtinId="9" hidden="1"/>
    <cellStyle name="Followed Hyperlink" xfId="24221" builtinId="9" hidden="1"/>
    <cellStyle name="Followed Hyperlink" xfId="24222" builtinId="9" hidden="1"/>
    <cellStyle name="Followed Hyperlink" xfId="24223" builtinId="9" hidden="1"/>
    <cellStyle name="Followed Hyperlink" xfId="24224" builtinId="9" hidden="1"/>
    <cellStyle name="Followed Hyperlink" xfId="24225" builtinId="9" hidden="1"/>
    <cellStyle name="Followed Hyperlink" xfId="24226" builtinId="9" hidden="1"/>
    <cellStyle name="Followed Hyperlink" xfId="24227" builtinId="9" hidden="1"/>
    <cellStyle name="Followed Hyperlink" xfId="24228" builtinId="9" hidden="1"/>
    <cellStyle name="Followed Hyperlink" xfId="24229" builtinId="9" hidden="1"/>
    <cellStyle name="Followed Hyperlink" xfId="24230" builtinId="9" hidden="1"/>
    <cellStyle name="Followed Hyperlink" xfId="24231" builtinId="9" hidden="1"/>
    <cellStyle name="Followed Hyperlink" xfId="24232" builtinId="9" hidden="1"/>
    <cellStyle name="Followed Hyperlink" xfId="24233" builtinId="9" hidden="1"/>
    <cellStyle name="Followed Hyperlink" xfId="24234" builtinId="9" hidden="1"/>
    <cellStyle name="Followed Hyperlink" xfId="24235" builtinId="9" hidden="1"/>
    <cellStyle name="Followed Hyperlink" xfId="24236" builtinId="9" hidden="1"/>
    <cellStyle name="Followed Hyperlink" xfId="24237" builtinId="9" hidden="1"/>
    <cellStyle name="Followed Hyperlink" xfId="24238" builtinId="9" hidden="1"/>
    <cellStyle name="Followed Hyperlink" xfId="24239" builtinId="9" hidden="1"/>
    <cellStyle name="Followed Hyperlink" xfId="24240" builtinId="9" hidden="1"/>
    <cellStyle name="Followed Hyperlink" xfId="24241" builtinId="9" hidden="1"/>
    <cellStyle name="Followed Hyperlink" xfId="24242" builtinId="9" hidden="1"/>
    <cellStyle name="Followed Hyperlink" xfId="24243" builtinId="9" hidden="1"/>
    <cellStyle name="Followed Hyperlink" xfId="24244" builtinId="9" hidden="1"/>
    <cellStyle name="Followed Hyperlink" xfId="24245" builtinId="9" hidden="1"/>
    <cellStyle name="Followed Hyperlink" xfId="24246" builtinId="9" hidden="1"/>
    <cellStyle name="Followed Hyperlink" xfId="24247" builtinId="9" hidden="1"/>
    <cellStyle name="Followed Hyperlink" xfId="24248" builtinId="9" hidden="1"/>
    <cellStyle name="Followed Hyperlink" xfId="24249" builtinId="9" hidden="1"/>
    <cellStyle name="Followed Hyperlink" xfId="24250" builtinId="9" hidden="1"/>
    <cellStyle name="Followed Hyperlink" xfId="24251" builtinId="9" hidden="1"/>
    <cellStyle name="Followed Hyperlink" xfId="24252" builtinId="9" hidden="1"/>
    <cellStyle name="Followed Hyperlink" xfId="24253" builtinId="9" hidden="1"/>
    <cellStyle name="Followed Hyperlink" xfId="24254" builtinId="9" hidden="1"/>
    <cellStyle name="Followed Hyperlink" xfId="24255" builtinId="9" hidden="1"/>
    <cellStyle name="Followed Hyperlink" xfId="24256" builtinId="9" hidden="1"/>
    <cellStyle name="Followed Hyperlink" xfId="24257" builtinId="9" hidden="1"/>
    <cellStyle name="Followed Hyperlink" xfId="24258" builtinId="9" hidden="1"/>
    <cellStyle name="Followed Hyperlink" xfId="24259" builtinId="9" hidden="1"/>
    <cellStyle name="Followed Hyperlink" xfId="24260" builtinId="9" hidden="1"/>
    <cellStyle name="Followed Hyperlink" xfId="24261" builtinId="9" hidden="1"/>
    <cellStyle name="Followed Hyperlink" xfId="24262" builtinId="9" hidden="1"/>
    <cellStyle name="Followed Hyperlink" xfId="24263" builtinId="9" hidden="1"/>
    <cellStyle name="Followed Hyperlink" xfId="24264" builtinId="9" hidden="1"/>
    <cellStyle name="Followed Hyperlink" xfId="24269" builtinId="9" hidden="1"/>
    <cellStyle name="Followed Hyperlink" xfId="24271" builtinId="9" hidden="1"/>
    <cellStyle name="Followed Hyperlink" xfId="24273" builtinId="9" hidden="1"/>
    <cellStyle name="Followed Hyperlink" xfId="24275" builtinId="9" hidden="1"/>
    <cellStyle name="Followed Hyperlink" xfId="24277" builtinId="9" hidden="1"/>
    <cellStyle name="Followed Hyperlink" xfId="24279" builtinId="9" hidden="1"/>
    <cellStyle name="Followed Hyperlink" xfId="24281" builtinId="9" hidden="1"/>
    <cellStyle name="Followed Hyperlink" xfId="24283" builtinId="9" hidden="1"/>
    <cellStyle name="Followed Hyperlink" xfId="24293" builtinId="9" hidden="1"/>
    <cellStyle name="Followed Hyperlink" xfId="24295" builtinId="9" hidden="1"/>
    <cellStyle name="Followed Hyperlink" xfId="24297" builtinId="9" hidden="1"/>
    <cellStyle name="Followed Hyperlink" xfId="24299" builtinId="9" hidden="1"/>
    <cellStyle name="Followed Hyperlink" xfId="24301" builtinId="9" hidden="1"/>
    <cellStyle name="Followed Hyperlink" xfId="24303" builtinId="9" hidden="1"/>
    <cellStyle name="Followed Hyperlink" xfId="24305" builtinId="9" hidden="1"/>
    <cellStyle name="Followed Hyperlink" xfId="24307" builtinId="9" hidden="1"/>
    <cellStyle name="Followed Hyperlink" xfId="24309" builtinId="9" hidden="1"/>
    <cellStyle name="Followed Hyperlink" xfId="24311" builtinId="9" hidden="1"/>
    <cellStyle name="Followed Hyperlink" xfId="24313" builtinId="9" hidden="1"/>
    <cellStyle name="Followed Hyperlink" xfId="24315" builtinId="9" hidden="1"/>
    <cellStyle name="Followed Hyperlink" xfId="24317" builtinId="9" hidden="1"/>
    <cellStyle name="Followed Hyperlink" xfId="24319" builtinId="9" hidden="1"/>
    <cellStyle name="Followed Hyperlink" xfId="24321" builtinId="9" hidden="1"/>
    <cellStyle name="Followed Hyperlink" xfId="24323" builtinId="9" hidden="1"/>
    <cellStyle name="Followed Hyperlink" xfId="24325" builtinId="9" hidden="1"/>
    <cellStyle name="Followed Hyperlink" xfId="24327" builtinId="9" hidden="1"/>
    <cellStyle name="Followed Hyperlink" xfId="24329" builtinId="9" hidden="1"/>
    <cellStyle name="Followed Hyperlink" xfId="24331" builtinId="9" hidden="1"/>
    <cellStyle name="Followed Hyperlink" xfId="24333" builtinId="9" hidden="1"/>
    <cellStyle name="Followed Hyperlink" xfId="24335" builtinId="9" hidden="1"/>
    <cellStyle name="Followed Hyperlink" xfId="24337" builtinId="9" hidden="1"/>
    <cellStyle name="Followed Hyperlink" xfId="24339" builtinId="9" hidden="1"/>
    <cellStyle name="Followed Hyperlink" xfId="24341" builtinId="9" hidden="1"/>
    <cellStyle name="Followed Hyperlink" xfId="24343" builtinId="9" hidden="1"/>
    <cellStyle name="Followed Hyperlink" xfId="24345" builtinId="9" hidden="1"/>
    <cellStyle name="Followed Hyperlink" xfId="24347" builtinId="9" hidden="1"/>
    <cellStyle name="Followed Hyperlink" xfId="24349" builtinId="9" hidden="1"/>
    <cellStyle name="Followed Hyperlink" xfId="24351" builtinId="9" hidden="1"/>
    <cellStyle name="Followed Hyperlink" xfId="24353" builtinId="9" hidden="1"/>
    <cellStyle name="Followed Hyperlink" xfId="24355" builtinId="9" hidden="1"/>
    <cellStyle name="Followed Hyperlink" xfId="24357" builtinId="9" hidden="1"/>
    <cellStyle name="Followed Hyperlink" xfId="24359" builtinId="9" hidden="1"/>
    <cellStyle name="Followed Hyperlink" xfId="24361" builtinId="9" hidden="1"/>
    <cellStyle name="Followed Hyperlink" xfId="24363" builtinId="9" hidden="1"/>
    <cellStyle name="Followed Hyperlink" xfId="24365" builtinId="9" hidden="1"/>
    <cellStyle name="Followed Hyperlink" xfId="24367" builtinId="9" hidden="1"/>
    <cellStyle name="Followed Hyperlink" xfId="24369" builtinId="9" hidden="1"/>
    <cellStyle name="Followed Hyperlink" xfId="24371" builtinId="9" hidden="1"/>
    <cellStyle name="Followed Hyperlink" xfId="24373" builtinId="9" hidden="1"/>
    <cellStyle name="Followed Hyperlink" xfId="24375" builtinId="9" hidden="1"/>
    <cellStyle name="Followed Hyperlink" xfId="24377" builtinId="9" hidden="1"/>
    <cellStyle name="Followed Hyperlink" xfId="24379" builtinId="9" hidden="1"/>
    <cellStyle name="Followed Hyperlink" xfId="24381" builtinId="9" hidden="1"/>
    <cellStyle name="Followed Hyperlink" xfId="24383" builtinId="9" hidden="1"/>
    <cellStyle name="Followed Hyperlink" xfId="24385" builtinId="9" hidden="1"/>
    <cellStyle name="Followed Hyperlink" xfId="24387" builtinId="9" hidden="1"/>
    <cellStyle name="Followed Hyperlink" xfId="24389" builtinId="9" hidden="1"/>
    <cellStyle name="Followed Hyperlink" xfId="24391" builtinId="9" hidden="1"/>
    <cellStyle name="Followed Hyperlink" xfId="24393" builtinId="9" hidden="1"/>
    <cellStyle name="Followed Hyperlink" xfId="24395" builtinId="9" hidden="1"/>
    <cellStyle name="Followed Hyperlink" xfId="24397" builtinId="9" hidden="1"/>
    <cellStyle name="Followed Hyperlink" xfId="24399" builtinId="9" hidden="1"/>
    <cellStyle name="Followed Hyperlink" xfId="24401" builtinId="9" hidden="1"/>
    <cellStyle name="Followed Hyperlink" xfId="24403" builtinId="9" hidden="1"/>
    <cellStyle name="Followed Hyperlink" xfId="24405" builtinId="9" hidden="1"/>
    <cellStyle name="Followed Hyperlink" xfId="24407" builtinId="9" hidden="1"/>
    <cellStyle name="Followed Hyperlink" xfId="24409" builtinId="9" hidden="1"/>
    <cellStyle name="Followed Hyperlink" xfId="24411" builtinId="9" hidden="1"/>
    <cellStyle name="Followed Hyperlink" xfId="24413" builtinId="9" hidden="1"/>
    <cellStyle name="Followed Hyperlink" xfId="24431" builtinId="9" hidden="1"/>
    <cellStyle name="Followed Hyperlink" xfId="24432" builtinId="9" hidden="1"/>
    <cellStyle name="Followed Hyperlink" xfId="24433" builtinId="9" hidden="1"/>
    <cellStyle name="Followed Hyperlink" xfId="24434" builtinId="9" hidden="1"/>
    <cellStyle name="Followed Hyperlink" xfId="24435" builtinId="9" hidden="1"/>
    <cellStyle name="Followed Hyperlink" xfId="24436" builtinId="9" hidden="1"/>
    <cellStyle name="Followed Hyperlink" xfId="24437" builtinId="9" hidden="1"/>
    <cellStyle name="Followed Hyperlink" xfId="24438" builtinId="9" hidden="1"/>
    <cellStyle name="Followed Hyperlink" xfId="24439" builtinId="9" hidden="1"/>
    <cellStyle name="Followed Hyperlink" xfId="24440" builtinId="9" hidden="1"/>
    <cellStyle name="Followed Hyperlink" xfId="24441" builtinId="9" hidden="1"/>
    <cellStyle name="Followed Hyperlink" xfId="24442" builtinId="9" hidden="1"/>
    <cellStyle name="Followed Hyperlink" xfId="24443" builtinId="9" hidden="1"/>
    <cellStyle name="Followed Hyperlink" xfId="24444" builtinId="9" hidden="1"/>
    <cellStyle name="Followed Hyperlink" xfId="24445" builtinId="9" hidden="1"/>
    <cellStyle name="Followed Hyperlink" xfId="24446" builtinId="9" hidden="1"/>
    <cellStyle name="Followed Hyperlink" xfId="24447" builtinId="9" hidden="1"/>
    <cellStyle name="Followed Hyperlink" xfId="24448" builtinId="9" hidden="1"/>
    <cellStyle name="Followed Hyperlink" xfId="24449" builtinId="9" hidden="1"/>
    <cellStyle name="Followed Hyperlink" xfId="24450" builtinId="9" hidden="1"/>
    <cellStyle name="Followed Hyperlink" xfId="24451" builtinId="9" hidden="1"/>
    <cellStyle name="Followed Hyperlink" xfId="24452" builtinId="9" hidden="1"/>
    <cellStyle name="Followed Hyperlink" xfId="24453" builtinId="9" hidden="1"/>
    <cellStyle name="Followed Hyperlink" xfId="24454" builtinId="9" hidden="1"/>
    <cellStyle name="Followed Hyperlink" xfId="24455" builtinId="9" hidden="1"/>
    <cellStyle name="Followed Hyperlink" xfId="24456" builtinId="9" hidden="1"/>
    <cellStyle name="Followed Hyperlink" xfId="24457" builtinId="9" hidden="1"/>
    <cellStyle name="Followed Hyperlink" xfId="24458" builtinId="9" hidden="1"/>
    <cellStyle name="Followed Hyperlink" xfId="24459" builtinId="9" hidden="1"/>
    <cellStyle name="Followed Hyperlink" xfId="24460" builtinId="9" hidden="1"/>
    <cellStyle name="Followed Hyperlink" xfId="24461" builtinId="9" hidden="1"/>
    <cellStyle name="Followed Hyperlink" xfId="24462" builtinId="9" hidden="1"/>
    <cellStyle name="Followed Hyperlink" xfId="24463" builtinId="9" hidden="1"/>
    <cellStyle name="Followed Hyperlink" xfId="24464" builtinId="9" hidden="1"/>
    <cellStyle name="Followed Hyperlink" xfId="24465" builtinId="9" hidden="1"/>
    <cellStyle name="Followed Hyperlink" xfId="24466" builtinId="9" hidden="1"/>
    <cellStyle name="Followed Hyperlink" xfId="24467" builtinId="9" hidden="1"/>
    <cellStyle name="Followed Hyperlink" xfId="24468" builtinId="9" hidden="1"/>
    <cellStyle name="Followed Hyperlink" xfId="24469" builtinId="9" hidden="1"/>
    <cellStyle name="Followed Hyperlink" xfId="24470" builtinId="9" hidden="1"/>
    <cellStyle name="Followed Hyperlink" xfId="24471" builtinId="9" hidden="1"/>
    <cellStyle name="Followed Hyperlink" xfId="24472" builtinId="9" hidden="1"/>
    <cellStyle name="Followed Hyperlink" xfId="24473" builtinId="9" hidden="1"/>
    <cellStyle name="Followed Hyperlink" xfId="24474" builtinId="9" hidden="1"/>
    <cellStyle name="Followed Hyperlink" xfId="24475" builtinId="9" hidden="1"/>
    <cellStyle name="Followed Hyperlink" xfId="24476" builtinId="9" hidden="1"/>
    <cellStyle name="Followed Hyperlink" xfId="24477" builtinId="9" hidden="1"/>
    <cellStyle name="Followed Hyperlink" xfId="24478" builtinId="9" hidden="1"/>
    <cellStyle name="Followed Hyperlink" xfId="24479" builtinId="9" hidden="1"/>
    <cellStyle name="Followed Hyperlink" xfId="24480" builtinId="9" hidden="1"/>
    <cellStyle name="Followed Hyperlink" xfId="24481" builtinId="9" hidden="1"/>
    <cellStyle name="Followed Hyperlink" xfId="24482" builtinId="9" hidden="1"/>
    <cellStyle name="Followed Hyperlink" xfId="24483" builtinId="9" hidden="1"/>
    <cellStyle name="Followed Hyperlink" xfId="24484" builtinId="9" hidden="1"/>
    <cellStyle name="Followed Hyperlink" xfId="24485" builtinId="9" hidden="1"/>
    <cellStyle name="Followed Hyperlink" xfId="24486" builtinId="9" hidden="1"/>
    <cellStyle name="Followed Hyperlink" xfId="24487" builtinId="9" hidden="1"/>
    <cellStyle name="Followed Hyperlink" xfId="24488" builtinId="9" hidden="1"/>
    <cellStyle name="Followed Hyperlink" xfId="24489" builtinId="9" hidden="1"/>
    <cellStyle name="Followed Hyperlink" xfId="24490" builtinId="9" hidden="1"/>
    <cellStyle name="Followed Hyperlink" xfId="24491" builtinId="9" hidden="1"/>
    <cellStyle name="Followed Hyperlink" xfId="24492" builtinId="9" hidden="1"/>
    <cellStyle name="Followed Hyperlink" xfId="24493" builtinId="9" hidden="1"/>
    <cellStyle name="Followed Hyperlink" xfId="24494" builtinId="9" hidden="1"/>
    <cellStyle name="Followed Hyperlink" xfId="24495" builtinId="9" hidden="1"/>
    <cellStyle name="Followed Hyperlink" xfId="24496" builtinId="9" hidden="1"/>
    <cellStyle name="Followed Hyperlink" xfId="24497" builtinId="9" hidden="1"/>
    <cellStyle name="Followed Hyperlink" xfId="24498" builtinId="9" hidden="1"/>
    <cellStyle name="Followed Hyperlink" xfId="24499" builtinId="9" hidden="1"/>
    <cellStyle name="Followed Hyperlink" xfId="24511" builtinId="9" hidden="1"/>
    <cellStyle name="Followed Hyperlink" xfId="24513" builtinId="9" hidden="1"/>
    <cellStyle name="Followed Hyperlink" xfId="24515" builtinId="9" hidden="1"/>
    <cellStyle name="Followed Hyperlink" xfId="24517" builtinId="9" hidden="1"/>
    <cellStyle name="Followed Hyperlink" xfId="24519" builtinId="9" hidden="1"/>
    <cellStyle name="Followed Hyperlink" xfId="24521" builtinId="9" hidden="1"/>
    <cellStyle name="Followed Hyperlink" xfId="24523" builtinId="9" hidden="1"/>
    <cellStyle name="Followed Hyperlink" xfId="24525" builtinId="9" hidden="1"/>
    <cellStyle name="Followed Hyperlink" xfId="24536" builtinId="9" hidden="1"/>
    <cellStyle name="Followed Hyperlink" xfId="24538" builtinId="9" hidden="1"/>
    <cellStyle name="Followed Hyperlink" xfId="24540" builtinId="9" hidden="1"/>
    <cellStyle name="Followed Hyperlink" xfId="24542" builtinId="9" hidden="1"/>
    <cellStyle name="Followed Hyperlink" xfId="24544" builtinId="9" hidden="1"/>
    <cellStyle name="Followed Hyperlink" xfId="24546" builtinId="9" hidden="1"/>
    <cellStyle name="Followed Hyperlink" xfId="24548" builtinId="9" hidden="1"/>
    <cellStyle name="Followed Hyperlink" xfId="24550" builtinId="9" hidden="1"/>
    <cellStyle name="Followed Hyperlink" xfId="24552" builtinId="9" hidden="1"/>
    <cellStyle name="Followed Hyperlink" xfId="24554" builtinId="9" hidden="1"/>
    <cellStyle name="Followed Hyperlink" xfId="24556" builtinId="9" hidden="1"/>
    <cellStyle name="Followed Hyperlink" xfId="24558" builtinId="9" hidden="1"/>
    <cellStyle name="Followed Hyperlink" xfId="24560" builtinId="9" hidden="1"/>
    <cellStyle name="Followed Hyperlink" xfId="24562" builtinId="9" hidden="1"/>
    <cellStyle name="Followed Hyperlink" xfId="24564" builtinId="9" hidden="1"/>
    <cellStyle name="Followed Hyperlink" xfId="24566" builtinId="9" hidden="1"/>
    <cellStyle name="Followed Hyperlink" xfId="24568" builtinId="9" hidden="1"/>
    <cellStyle name="Followed Hyperlink" xfId="24570" builtinId="9" hidden="1"/>
    <cellStyle name="Followed Hyperlink" xfId="24572" builtinId="9" hidden="1"/>
    <cellStyle name="Followed Hyperlink" xfId="24574" builtinId="9" hidden="1"/>
    <cellStyle name="Followed Hyperlink" xfId="24576" builtinId="9" hidden="1"/>
    <cellStyle name="Followed Hyperlink" xfId="24578" builtinId="9" hidden="1"/>
    <cellStyle name="Followed Hyperlink" xfId="24580" builtinId="9" hidden="1"/>
    <cellStyle name="Followed Hyperlink" xfId="24582" builtinId="9" hidden="1"/>
    <cellStyle name="Followed Hyperlink" xfId="24584" builtinId="9" hidden="1"/>
    <cellStyle name="Followed Hyperlink" xfId="24586" builtinId="9" hidden="1"/>
    <cellStyle name="Followed Hyperlink" xfId="24588" builtinId="9" hidden="1"/>
    <cellStyle name="Followed Hyperlink" xfId="24590" builtinId="9" hidden="1"/>
    <cellStyle name="Followed Hyperlink" xfId="24592" builtinId="9" hidden="1"/>
    <cellStyle name="Followed Hyperlink" xfId="24594" builtinId="9" hidden="1"/>
    <cellStyle name="Followed Hyperlink" xfId="24596" builtinId="9" hidden="1"/>
    <cellStyle name="Followed Hyperlink" xfId="24598" builtinId="9" hidden="1"/>
    <cellStyle name="Followed Hyperlink" xfId="24600" builtinId="9" hidden="1"/>
    <cellStyle name="Followed Hyperlink" xfId="24602" builtinId="9" hidden="1"/>
    <cellStyle name="Followed Hyperlink" xfId="24604" builtinId="9" hidden="1"/>
    <cellStyle name="Followed Hyperlink" xfId="24606" builtinId="9" hidden="1"/>
    <cellStyle name="Followed Hyperlink" xfId="24608" builtinId="9" hidden="1"/>
    <cellStyle name="Followed Hyperlink" xfId="24610" builtinId="9" hidden="1"/>
    <cellStyle name="Followed Hyperlink" xfId="24612" builtinId="9" hidden="1"/>
    <cellStyle name="Followed Hyperlink" xfId="24614" builtinId="9" hidden="1"/>
    <cellStyle name="Followed Hyperlink" xfId="24616" builtinId="9" hidden="1"/>
    <cellStyle name="Followed Hyperlink" xfId="24618" builtinId="9" hidden="1"/>
    <cellStyle name="Followed Hyperlink" xfId="24620" builtinId="9" hidden="1"/>
    <cellStyle name="Followed Hyperlink" xfId="24622" builtinId="9" hidden="1"/>
    <cellStyle name="Followed Hyperlink" xfId="24624" builtinId="9" hidden="1"/>
    <cellStyle name="Followed Hyperlink" xfId="24626" builtinId="9" hidden="1"/>
    <cellStyle name="Followed Hyperlink" xfId="24628" builtinId="9" hidden="1"/>
    <cellStyle name="Followed Hyperlink" xfId="24630" builtinId="9" hidden="1"/>
    <cellStyle name="Followed Hyperlink" xfId="24632" builtinId="9" hidden="1"/>
    <cellStyle name="Followed Hyperlink" xfId="24634" builtinId="9" hidden="1"/>
    <cellStyle name="Followed Hyperlink" xfId="24636" builtinId="9" hidden="1"/>
    <cellStyle name="Followed Hyperlink" xfId="24638" builtinId="9" hidden="1"/>
    <cellStyle name="Followed Hyperlink" xfId="24640" builtinId="9" hidden="1"/>
    <cellStyle name="Followed Hyperlink" xfId="24642" builtinId="9" hidden="1"/>
    <cellStyle name="Followed Hyperlink" xfId="24644" builtinId="9" hidden="1"/>
    <cellStyle name="Followed Hyperlink" xfId="24646" builtinId="9" hidden="1"/>
    <cellStyle name="Followed Hyperlink" xfId="24648" builtinId="9" hidden="1"/>
    <cellStyle name="Followed Hyperlink" xfId="24650" builtinId="9" hidden="1"/>
    <cellStyle name="Followed Hyperlink" xfId="24652" builtinId="9" hidden="1"/>
    <cellStyle name="Followed Hyperlink" xfId="24654" builtinId="9" hidden="1"/>
    <cellStyle name="Followed Hyperlink" xfId="24656" builtinId="9" hidden="1"/>
    <cellStyle name="Followed Hyperlink" xfId="24673" builtinId="9" hidden="1"/>
    <cellStyle name="Followed Hyperlink" xfId="24674" builtinId="9" hidden="1"/>
    <cellStyle name="Followed Hyperlink" xfId="24675" builtinId="9" hidden="1"/>
    <cellStyle name="Followed Hyperlink" xfId="24676" builtinId="9" hidden="1"/>
    <cellStyle name="Followed Hyperlink" xfId="24677" builtinId="9" hidden="1"/>
    <cellStyle name="Followed Hyperlink" xfId="24678" builtinId="9" hidden="1"/>
    <cellStyle name="Followed Hyperlink" xfId="24679" builtinId="9" hidden="1"/>
    <cellStyle name="Followed Hyperlink" xfId="24680" builtinId="9" hidden="1"/>
    <cellStyle name="Followed Hyperlink" xfId="24681" builtinId="9" hidden="1"/>
    <cellStyle name="Followed Hyperlink" xfId="24682" builtinId="9" hidden="1"/>
    <cellStyle name="Followed Hyperlink" xfId="24683" builtinId="9" hidden="1"/>
    <cellStyle name="Followed Hyperlink" xfId="24684" builtinId="9" hidden="1"/>
    <cellStyle name="Followed Hyperlink" xfId="24685" builtinId="9" hidden="1"/>
    <cellStyle name="Followed Hyperlink" xfId="24686" builtinId="9" hidden="1"/>
    <cellStyle name="Followed Hyperlink" xfId="24687" builtinId="9" hidden="1"/>
    <cellStyle name="Followed Hyperlink" xfId="24688" builtinId="9" hidden="1"/>
    <cellStyle name="Followed Hyperlink" xfId="24689" builtinId="9" hidden="1"/>
    <cellStyle name="Followed Hyperlink" xfId="24690" builtinId="9" hidden="1"/>
    <cellStyle name="Followed Hyperlink" xfId="24691" builtinId="9" hidden="1"/>
    <cellStyle name="Followed Hyperlink" xfId="24692" builtinId="9" hidden="1"/>
    <cellStyle name="Followed Hyperlink" xfId="24693" builtinId="9" hidden="1"/>
    <cellStyle name="Followed Hyperlink" xfId="24694" builtinId="9" hidden="1"/>
    <cellStyle name="Followed Hyperlink" xfId="24695" builtinId="9" hidden="1"/>
    <cellStyle name="Followed Hyperlink" xfId="24696" builtinId="9" hidden="1"/>
    <cellStyle name="Followed Hyperlink" xfId="24697" builtinId="9" hidden="1"/>
    <cellStyle name="Followed Hyperlink" xfId="24698" builtinId="9" hidden="1"/>
    <cellStyle name="Followed Hyperlink" xfId="24699" builtinId="9" hidden="1"/>
    <cellStyle name="Followed Hyperlink" xfId="24700" builtinId="9" hidden="1"/>
    <cellStyle name="Followed Hyperlink" xfId="24701" builtinId="9" hidden="1"/>
    <cellStyle name="Followed Hyperlink" xfId="24702" builtinId="9" hidden="1"/>
    <cellStyle name="Followed Hyperlink" xfId="24703" builtinId="9" hidden="1"/>
    <cellStyle name="Followed Hyperlink" xfId="24704" builtinId="9" hidden="1"/>
    <cellStyle name="Followed Hyperlink" xfId="24705" builtinId="9" hidden="1"/>
    <cellStyle name="Followed Hyperlink" xfId="24706" builtinId="9" hidden="1"/>
    <cellStyle name="Followed Hyperlink" xfId="24707" builtinId="9" hidden="1"/>
    <cellStyle name="Followed Hyperlink" xfId="24708" builtinId="9" hidden="1"/>
    <cellStyle name="Followed Hyperlink" xfId="24709" builtinId="9" hidden="1"/>
    <cellStyle name="Followed Hyperlink" xfId="24710" builtinId="9" hidden="1"/>
    <cellStyle name="Followed Hyperlink" xfId="24711" builtinId="9" hidden="1"/>
    <cellStyle name="Followed Hyperlink" xfId="24712" builtinId="9" hidden="1"/>
    <cellStyle name="Followed Hyperlink" xfId="24713" builtinId="9" hidden="1"/>
    <cellStyle name="Followed Hyperlink" xfId="24714" builtinId="9" hidden="1"/>
    <cellStyle name="Followed Hyperlink" xfId="24715" builtinId="9" hidden="1"/>
    <cellStyle name="Followed Hyperlink" xfId="24716" builtinId="9" hidden="1"/>
    <cellStyle name="Followed Hyperlink" xfId="24717" builtinId="9" hidden="1"/>
    <cellStyle name="Followed Hyperlink" xfId="24718" builtinId="9" hidden="1"/>
    <cellStyle name="Followed Hyperlink" xfId="24719" builtinId="9" hidden="1"/>
    <cellStyle name="Followed Hyperlink" xfId="24720" builtinId="9" hidden="1"/>
    <cellStyle name="Followed Hyperlink" xfId="24721" builtinId="9" hidden="1"/>
    <cellStyle name="Followed Hyperlink" xfId="24722" builtinId="9" hidden="1"/>
    <cellStyle name="Followed Hyperlink" xfId="24723" builtinId="9" hidden="1"/>
    <cellStyle name="Followed Hyperlink" xfId="24724" builtinId="9" hidden="1"/>
    <cellStyle name="Followed Hyperlink" xfId="24725" builtinId="9" hidden="1"/>
    <cellStyle name="Followed Hyperlink" xfId="24726" builtinId="9" hidden="1"/>
    <cellStyle name="Followed Hyperlink" xfId="24727" builtinId="9" hidden="1"/>
    <cellStyle name="Followed Hyperlink" xfId="24728" builtinId="9" hidden="1"/>
    <cellStyle name="Followed Hyperlink" xfId="24729" builtinId="9" hidden="1"/>
    <cellStyle name="Followed Hyperlink" xfId="24730" builtinId="9" hidden="1"/>
    <cellStyle name="Followed Hyperlink" xfId="24731" builtinId="9" hidden="1"/>
    <cellStyle name="Followed Hyperlink" xfId="24732" builtinId="9" hidden="1"/>
    <cellStyle name="Followed Hyperlink" xfId="24733" builtinId="9" hidden="1"/>
    <cellStyle name="Followed Hyperlink" xfId="24734" builtinId="9" hidden="1"/>
    <cellStyle name="Followed Hyperlink" xfId="24735" builtinId="9" hidden="1"/>
    <cellStyle name="Followed Hyperlink" xfId="24736" builtinId="9" hidden="1"/>
    <cellStyle name="Followed Hyperlink" xfId="24737" builtinId="9" hidden="1"/>
    <cellStyle name="Followed Hyperlink" xfId="24738" builtinId="9" hidden="1"/>
    <cellStyle name="Followed Hyperlink" xfId="24739" builtinId="9" hidden="1"/>
    <cellStyle name="Followed Hyperlink" xfId="24740" builtinId="9" hidden="1"/>
    <cellStyle name="Followed Hyperlink" xfId="24741" builtinId="9" hidden="1"/>
    <cellStyle name="Followed Hyperlink" xfId="24745" builtinId="9" hidden="1"/>
    <cellStyle name="Followed Hyperlink" xfId="24747" builtinId="9" hidden="1"/>
    <cellStyle name="Followed Hyperlink" xfId="24749" builtinId="9" hidden="1"/>
    <cellStyle name="Followed Hyperlink" xfId="24751" builtinId="9" hidden="1"/>
    <cellStyle name="Followed Hyperlink" xfId="24753" builtinId="9" hidden="1"/>
    <cellStyle name="Followed Hyperlink" xfId="24755" builtinId="9" hidden="1"/>
    <cellStyle name="Followed Hyperlink" xfId="24757" builtinId="9" hidden="1"/>
    <cellStyle name="Followed Hyperlink" xfId="24759" builtinId="9" hidden="1"/>
    <cellStyle name="Followed Hyperlink" xfId="24761" builtinId="9" hidden="1"/>
    <cellStyle name="Followed Hyperlink" xfId="24763" builtinId="9" hidden="1"/>
    <cellStyle name="Followed Hyperlink" xfId="24765" builtinId="9" hidden="1"/>
    <cellStyle name="Followed Hyperlink" xfId="24767" builtinId="9" hidden="1"/>
    <cellStyle name="Followed Hyperlink" xfId="24769" builtinId="9" hidden="1"/>
    <cellStyle name="Followed Hyperlink" xfId="24771" builtinId="9" hidden="1"/>
    <cellStyle name="Followed Hyperlink" xfId="24773" builtinId="9" hidden="1"/>
    <cellStyle name="Followed Hyperlink" xfId="24775" builtinId="9" hidden="1"/>
    <cellStyle name="Followed Hyperlink" xfId="24777" builtinId="9" hidden="1"/>
    <cellStyle name="Followed Hyperlink" xfId="24779" builtinId="9" hidden="1"/>
    <cellStyle name="Followed Hyperlink" xfId="24781" builtinId="9" hidden="1"/>
    <cellStyle name="Followed Hyperlink" xfId="24783" builtinId="9" hidden="1"/>
    <cellStyle name="Followed Hyperlink" xfId="24785" builtinId="9" hidden="1"/>
    <cellStyle name="Followed Hyperlink" xfId="24787" builtinId="9" hidden="1"/>
    <cellStyle name="Followed Hyperlink" xfId="24789" builtinId="9" hidden="1"/>
    <cellStyle name="Followed Hyperlink" xfId="24791" builtinId="9" hidden="1"/>
    <cellStyle name="Followed Hyperlink" xfId="24793" builtinId="9" hidden="1"/>
    <cellStyle name="Followed Hyperlink" xfId="24795" builtinId="9" hidden="1"/>
    <cellStyle name="Followed Hyperlink" xfId="24797" builtinId="9" hidden="1"/>
    <cellStyle name="Followed Hyperlink" xfId="24799" builtinId="9" hidden="1"/>
    <cellStyle name="Followed Hyperlink" xfId="24801" builtinId="9" hidden="1"/>
    <cellStyle name="Followed Hyperlink" xfId="24803" builtinId="9" hidden="1"/>
    <cellStyle name="Followed Hyperlink" xfId="24805" builtinId="9" hidden="1"/>
    <cellStyle name="Followed Hyperlink" xfId="24807" builtinId="9" hidden="1"/>
    <cellStyle name="Followed Hyperlink" xfId="24809" builtinId="9" hidden="1"/>
    <cellStyle name="Followed Hyperlink" xfId="24811" builtinId="9" hidden="1"/>
    <cellStyle name="Followed Hyperlink" xfId="24813" builtinId="9" hidden="1"/>
    <cellStyle name="Followed Hyperlink" xfId="24815" builtinId="9" hidden="1"/>
    <cellStyle name="Followed Hyperlink" xfId="24817" builtinId="9" hidden="1"/>
    <cellStyle name="Followed Hyperlink" xfId="24819" builtinId="9" hidden="1"/>
    <cellStyle name="Followed Hyperlink" xfId="24821" builtinId="9" hidden="1"/>
    <cellStyle name="Followed Hyperlink" xfId="24823" builtinId="9" hidden="1"/>
    <cellStyle name="Followed Hyperlink" xfId="24825" builtinId="9" hidden="1"/>
    <cellStyle name="Followed Hyperlink" xfId="24827" builtinId="9" hidden="1"/>
    <cellStyle name="Followed Hyperlink" xfId="24829" builtinId="9" hidden="1"/>
    <cellStyle name="Followed Hyperlink" xfId="24831" builtinId="9" hidden="1"/>
    <cellStyle name="Followed Hyperlink" xfId="24833" builtinId="9" hidden="1"/>
    <cellStyle name="Followed Hyperlink" xfId="24835" builtinId="9" hidden="1"/>
    <cellStyle name="Followed Hyperlink" xfId="24837" builtinId="9" hidden="1"/>
    <cellStyle name="Followed Hyperlink" xfId="24839" builtinId="9" hidden="1"/>
    <cellStyle name="Followed Hyperlink" xfId="24841" builtinId="9" hidden="1"/>
    <cellStyle name="Followed Hyperlink" xfId="24843" builtinId="9" hidden="1"/>
    <cellStyle name="Followed Hyperlink" xfId="24845" builtinId="9" hidden="1"/>
    <cellStyle name="Followed Hyperlink" xfId="24847" builtinId="9" hidden="1"/>
    <cellStyle name="Followed Hyperlink" xfId="24849" builtinId="9" hidden="1"/>
    <cellStyle name="Followed Hyperlink" xfId="24851" builtinId="9" hidden="1"/>
    <cellStyle name="Followed Hyperlink" xfId="24853" builtinId="9" hidden="1"/>
    <cellStyle name="Followed Hyperlink" xfId="24855" builtinId="9" hidden="1"/>
    <cellStyle name="Followed Hyperlink" xfId="24857" builtinId="9" hidden="1"/>
    <cellStyle name="Followed Hyperlink" xfId="24859" builtinId="9" hidden="1"/>
    <cellStyle name="Followed Hyperlink" xfId="24861" builtinId="9" hidden="1"/>
    <cellStyle name="Followed Hyperlink" xfId="24863" builtinId="9" hidden="1"/>
    <cellStyle name="Followed Hyperlink" xfId="24865" builtinId="9" hidden="1"/>
    <cellStyle name="Followed Hyperlink" xfId="24867" builtinId="9" hidden="1"/>
    <cellStyle name="Followed Hyperlink" xfId="24869" builtinId="9" hidden="1"/>
    <cellStyle name="Followed Hyperlink" xfId="24871" builtinId="9" hidden="1"/>
    <cellStyle name="Followed Hyperlink" xfId="24873" builtinId="9" hidden="1"/>
    <cellStyle name="Followed Hyperlink" xfId="24875" builtinId="9" hidden="1"/>
    <cellStyle name="Followed Hyperlink" xfId="24877" builtinId="9" hidden="1"/>
    <cellStyle name="Followed Hyperlink" xfId="24879" builtinId="9" hidden="1"/>
    <cellStyle name="Followed Hyperlink" xfId="24881" builtinId="9" hidden="1"/>
    <cellStyle name="Followed Hyperlink" xfId="24882" builtinId="9" hidden="1"/>
    <cellStyle name="Followed Hyperlink" xfId="24883" builtinId="9" hidden="1"/>
    <cellStyle name="Followed Hyperlink" xfId="24884" builtinId="9" hidden="1"/>
    <cellStyle name="Followed Hyperlink" xfId="24885" builtinId="9" hidden="1"/>
    <cellStyle name="Followed Hyperlink" xfId="24886" builtinId="9" hidden="1"/>
    <cellStyle name="Followed Hyperlink" xfId="24887" builtinId="9" hidden="1"/>
    <cellStyle name="Followed Hyperlink" xfId="24888" builtinId="9" hidden="1"/>
    <cellStyle name="Followed Hyperlink" xfId="24889" builtinId="9" hidden="1"/>
    <cellStyle name="Followed Hyperlink" xfId="24890" builtinId="9" hidden="1"/>
    <cellStyle name="Followed Hyperlink" xfId="24891" builtinId="9" hidden="1"/>
    <cellStyle name="Followed Hyperlink" xfId="24892" builtinId="9" hidden="1"/>
    <cellStyle name="Followed Hyperlink" xfId="24893" builtinId="9" hidden="1"/>
    <cellStyle name="Followed Hyperlink" xfId="24894" builtinId="9" hidden="1"/>
    <cellStyle name="Followed Hyperlink" xfId="24895" builtinId="9" hidden="1"/>
    <cellStyle name="Followed Hyperlink" xfId="24896" builtinId="9" hidden="1"/>
    <cellStyle name="Followed Hyperlink" xfId="24897" builtinId="9" hidden="1"/>
    <cellStyle name="Followed Hyperlink" xfId="24898" builtinId="9" hidden="1"/>
    <cellStyle name="Followed Hyperlink" xfId="24899" builtinId="9" hidden="1"/>
    <cellStyle name="Followed Hyperlink" xfId="24900" builtinId="9" hidden="1"/>
    <cellStyle name="Followed Hyperlink" xfId="24901" builtinId="9" hidden="1"/>
    <cellStyle name="Followed Hyperlink" xfId="24902" builtinId="9" hidden="1"/>
    <cellStyle name="Followed Hyperlink" xfId="24903" builtinId="9" hidden="1"/>
    <cellStyle name="Followed Hyperlink" xfId="24904" builtinId="9" hidden="1"/>
    <cellStyle name="Followed Hyperlink" xfId="24905" builtinId="9" hidden="1"/>
    <cellStyle name="Followed Hyperlink" xfId="24906" builtinId="9" hidden="1"/>
    <cellStyle name="Followed Hyperlink" xfId="24907" builtinId="9" hidden="1"/>
    <cellStyle name="Followed Hyperlink" xfId="24908" builtinId="9" hidden="1"/>
    <cellStyle name="Followed Hyperlink" xfId="24909" builtinId="9" hidden="1"/>
    <cellStyle name="Followed Hyperlink" xfId="24910" builtinId="9" hidden="1"/>
    <cellStyle name="Followed Hyperlink" xfId="24911" builtinId="9" hidden="1"/>
    <cellStyle name="Followed Hyperlink" xfId="24912" builtinId="9" hidden="1"/>
    <cellStyle name="Followed Hyperlink" xfId="24913" builtinId="9" hidden="1"/>
    <cellStyle name="Followed Hyperlink" xfId="24914" builtinId="9" hidden="1"/>
    <cellStyle name="Followed Hyperlink" xfId="24915" builtinId="9" hidden="1"/>
    <cellStyle name="Followed Hyperlink" xfId="24916" builtinId="9" hidden="1"/>
    <cellStyle name="Followed Hyperlink" xfId="24917" builtinId="9" hidden="1"/>
    <cellStyle name="Followed Hyperlink" xfId="24918" builtinId="9" hidden="1"/>
    <cellStyle name="Followed Hyperlink" xfId="24919" builtinId="9" hidden="1"/>
    <cellStyle name="Followed Hyperlink" xfId="24920" builtinId="9" hidden="1"/>
    <cellStyle name="Followed Hyperlink" xfId="24921" builtinId="9" hidden="1"/>
    <cellStyle name="Followed Hyperlink" xfId="24922" builtinId="9" hidden="1"/>
    <cellStyle name="Followed Hyperlink" xfId="24923" builtinId="9" hidden="1"/>
    <cellStyle name="Followed Hyperlink" xfId="24924" builtinId="9" hidden="1"/>
    <cellStyle name="Followed Hyperlink" xfId="24925" builtinId="9" hidden="1"/>
    <cellStyle name="Followed Hyperlink" xfId="24926" builtinId="9" hidden="1"/>
    <cellStyle name="Followed Hyperlink" xfId="24927" builtinId="9" hidden="1"/>
    <cellStyle name="Followed Hyperlink" xfId="24928" builtinId="9" hidden="1"/>
    <cellStyle name="Followed Hyperlink" xfId="24929" builtinId="9" hidden="1"/>
    <cellStyle name="Followed Hyperlink" xfId="24930" builtinId="9" hidden="1"/>
    <cellStyle name="Followed Hyperlink" xfId="24931" builtinId="9" hidden="1"/>
    <cellStyle name="Followed Hyperlink" xfId="24932" builtinId="9" hidden="1"/>
    <cellStyle name="Followed Hyperlink" xfId="24933" builtinId="9" hidden="1"/>
    <cellStyle name="Followed Hyperlink" xfId="24934" builtinId="9" hidden="1"/>
    <cellStyle name="Followed Hyperlink" xfId="24935" builtinId="9" hidden="1"/>
    <cellStyle name="Followed Hyperlink" xfId="24936" builtinId="9" hidden="1"/>
    <cellStyle name="Followed Hyperlink" xfId="24937" builtinId="9" hidden="1"/>
    <cellStyle name="Followed Hyperlink" xfId="24938" builtinId="9" hidden="1"/>
    <cellStyle name="Followed Hyperlink" xfId="24939" builtinId="9" hidden="1"/>
    <cellStyle name="Followed Hyperlink" xfId="24940" builtinId="9" hidden="1"/>
    <cellStyle name="Followed Hyperlink" xfId="24941" builtinId="9" hidden="1"/>
    <cellStyle name="Followed Hyperlink" xfId="24942" builtinId="9" hidden="1"/>
    <cellStyle name="Followed Hyperlink" xfId="24943" builtinId="9" hidden="1"/>
    <cellStyle name="Followed Hyperlink" xfId="24944" builtinId="9" hidden="1"/>
    <cellStyle name="Followed Hyperlink" xfId="24945" builtinId="9" hidden="1"/>
    <cellStyle name="Followed Hyperlink" xfId="24946" builtinId="9" hidden="1"/>
    <cellStyle name="Followed Hyperlink" xfId="24947" builtinId="9" hidden="1"/>
    <cellStyle name="Followed Hyperlink" xfId="24948" builtinId="9" hidden="1"/>
    <cellStyle name="Followed Hyperlink" xfId="24949" builtinId="9" hidden="1"/>
    <cellStyle name="Followed Hyperlink" xfId="24950" builtinId="9" hidden="1"/>
    <cellStyle name="Followed Hyperlink" xfId="24952" builtinId="9" hidden="1"/>
    <cellStyle name="Followed Hyperlink" xfId="24954" builtinId="9" hidden="1"/>
    <cellStyle name="Followed Hyperlink" xfId="24956" builtinId="9" hidden="1"/>
    <cellStyle name="Followed Hyperlink" xfId="24958" builtinId="9" hidden="1"/>
    <cellStyle name="Followed Hyperlink" xfId="24960" builtinId="9" hidden="1"/>
    <cellStyle name="Followed Hyperlink" xfId="24962" builtinId="9" hidden="1"/>
    <cellStyle name="Followed Hyperlink" xfId="24964" builtinId="9" hidden="1"/>
    <cellStyle name="Followed Hyperlink" xfId="24966" builtinId="9" hidden="1"/>
    <cellStyle name="Followed Hyperlink" xfId="24968" builtinId="9" hidden="1"/>
    <cellStyle name="Followed Hyperlink" xfId="24970" builtinId="9" hidden="1"/>
    <cellStyle name="Followed Hyperlink" xfId="24972" builtinId="9" hidden="1"/>
    <cellStyle name="Followed Hyperlink" xfId="24974" builtinId="9" hidden="1"/>
    <cellStyle name="Followed Hyperlink" xfId="24976" builtinId="9" hidden="1"/>
    <cellStyle name="Followed Hyperlink" xfId="24978" builtinId="9" hidden="1"/>
    <cellStyle name="Followed Hyperlink" xfId="24980" builtinId="9" hidden="1"/>
    <cellStyle name="Followed Hyperlink" xfId="24982" builtinId="9" hidden="1"/>
    <cellStyle name="Followed Hyperlink" xfId="24984" builtinId="9" hidden="1"/>
    <cellStyle name="Followed Hyperlink" xfId="24986" builtinId="9" hidden="1"/>
    <cellStyle name="Followed Hyperlink" xfId="24988" builtinId="9" hidden="1"/>
    <cellStyle name="Followed Hyperlink" xfId="24990" builtinId="9" hidden="1"/>
    <cellStyle name="Followed Hyperlink" xfId="24992" builtinId="9" hidden="1"/>
    <cellStyle name="Followed Hyperlink" xfId="24994" builtinId="9" hidden="1"/>
    <cellStyle name="Followed Hyperlink" xfId="24996" builtinId="9" hidden="1"/>
    <cellStyle name="Followed Hyperlink" xfId="24998" builtinId="9" hidden="1"/>
    <cellStyle name="Followed Hyperlink" xfId="25000" builtinId="9" hidden="1"/>
    <cellStyle name="Followed Hyperlink" xfId="25002" builtinId="9" hidden="1"/>
    <cellStyle name="Followed Hyperlink" xfId="25004" builtinId="9" hidden="1"/>
    <cellStyle name="Followed Hyperlink" xfId="25006" builtinId="9" hidden="1"/>
    <cellStyle name="Followed Hyperlink" xfId="25008" builtinId="9" hidden="1"/>
    <cellStyle name="Followed Hyperlink" xfId="25010" builtinId="9" hidden="1"/>
    <cellStyle name="Followed Hyperlink" xfId="25012" builtinId="9" hidden="1"/>
    <cellStyle name="Followed Hyperlink" xfId="25014" builtinId="9" hidden="1"/>
    <cellStyle name="Followed Hyperlink" xfId="25016" builtinId="9" hidden="1"/>
    <cellStyle name="Followed Hyperlink" xfId="25018" builtinId="9" hidden="1"/>
    <cellStyle name="Followed Hyperlink" xfId="25020" builtinId="9" hidden="1"/>
    <cellStyle name="Followed Hyperlink" xfId="25022" builtinId="9" hidden="1"/>
    <cellStyle name="Followed Hyperlink" xfId="25024" builtinId="9" hidden="1"/>
    <cellStyle name="Followed Hyperlink" xfId="25026" builtinId="9" hidden="1"/>
    <cellStyle name="Followed Hyperlink" xfId="25028" builtinId="9" hidden="1"/>
    <cellStyle name="Followed Hyperlink" xfId="25030" builtinId="9" hidden="1"/>
    <cellStyle name="Followed Hyperlink" xfId="25032" builtinId="9" hidden="1"/>
    <cellStyle name="Followed Hyperlink" xfId="25034" builtinId="9" hidden="1"/>
    <cellStyle name="Followed Hyperlink" xfId="25036" builtinId="9" hidden="1"/>
    <cellStyle name="Followed Hyperlink" xfId="25038" builtinId="9" hidden="1"/>
    <cellStyle name="Followed Hyperlink" xfId="25040" builtinId="9" hidden="1"/>
    <cellStyle name="Followed Hyperlink" xfId="25042" builtinId="9" hidden="1"/>
    <cellStyle name="Followed Hyperlink" xfId="25044" builtinId="9" hidden="1"/>
    <cellStyle name="Followed Hyperlink" xfId="25046" builtinId="9" hidden="1"/>
    <cellStyle name="Followed Hyperlink" xfId="25048" builtinId="9" hidden="1"/>
    <cellStyle name="Followed Hyperlink" xfId="25050" builtinId="9" hidden="1"/>
    <cellStyle name="Followed Hyperlink" xfId="25052" builtinId="9" hidden="1"/>
    <cellStyle name="Followed Hyperlink" xfId="25054" builtinId="9" hidden="1"/>
    <cellStyle name="Followed Hyperlink" xfId="25056" builtinId="9" hidden="1"/>
    <cellStyle name="Followed Hyperlink" xfId="25058" builtinId="9" hidden="1"/>
    <cellStyle name="Followed Hyperlink" xfId="25060" builtinId="9" hidden="1"/>
    <cellStyle name="Followed Hyperlink" xfId="25062" builtinId="9" hidden="1"/>
    <cellStyle name="Followed Hyperlink" xfId="25064" builtinId="9" hidden="1"/>
    <cellStyle name="Followed Hyperlink" xfId="25066" builtinId="9" hidden="1"/>
    <cellStyle name="Followed Hyperlink" xfId="25068" builtinId="9" hidden="1"/>
    <cellStyle name="Followed Hyperlink" xfId="25070" builtinId="9" hidden="1"/>
    <cellStyle name="Followed Hyperlink" xfId="25072" builtinId="9" hidden="1"/>
    <cellStyle name="Followed Hyperlink" xfId="25074" builtinId="9" hidden="1"/>
    <cellStyle name="Followed Hyperlink" xfId="25076" builtinId="9" hidden="1"/>
    <cellStyle name="Followed Hyperlink" xfId="25078" builtinId="9" hidden="1"/>
    <cellStyle name="Followed Hyperlink" xfId="25080" builtinId="9" hidden="1"/>
    <cellStyle name="Followed Hyperlink" xfId="25082" builtinId="9" hidden="1"/>
    <cellStyle name="Followed Hyperlink" xfId="25084" builtinId="9" hidden="1"/>
    <cellStyle name="Followed Hyperlink" xfId="25086" builtinId="9" hidden="1"/>
    <cellStyle name="Followed Hyperlink" xfId="25088" builtinId="9" hidden="1"/>
    <cellStyle name="Followed Hyperlink" xfId="25116" builtinId="9" hidden="1"/>
    <cellStyle name="Followed Hyperlink" xfId="25118" builtinId="9" hidden="1"/>
    <cellStyle name="Followed Hyperlink" xfId="25120" builtinId="9" hidden="1"/>
    <cellStyle name="Followed Hyperlink" xfId="25122" builtinId="9" hidden="1"/>
    <cellStyle name="Followed Hyperlink" xfId="25124" builtinId="9" hidden="1"/>
    <cellStyle name="Followed Hyperlink" xfId="25126" builtinId="9" hidden="1"/>
    <cellStyle name="Followed Hyperlink" xfId="25128" builtinId="9" hidden="1"/>
    <cellStyle name="Followed Hyperlink" xfId="25130" builtinId="9" hidden="1"/>
    <cellStyle name="Followed Hyperlink" xfId="25140" builtinId="9" hidden="1"/>
    <cellStyle name="Followed Hyperlink" xfId="25142" builtinId="9" hidden="1"/>
    <cellStyle name="Followed Hyperlink" xfId="25144" builtinId="9" hidden="1"/>
    <cellStyle name="Followed Hyperlink" xfId="25146" builtinId="9" hidden="1"/>
    <cellStyle name="Followed Hyperlink" xfId="25148" builtinId="9" hidden="1"/>
    <cellStyle name="Followed Hyperlink" xfId="25150" builtinId="9" hidden="1"/>
    <cellStyle name="Followed Hyperlink" xfId="25152" builtinId="9" hidden="1"/>
    <cellStyle name="Followed Hyperlink" xfId="25154" builtinId="9" hidden="1"/>
    <cellStyle name="Followed Hyperlink" xfId="25156" builtinId="9" hidden="1"/>
    <cellStyle name="Followed Hyperlink" xfId="25158" builtinId="9" hidden="1"/>
    <cellStyle name="Followed Hyperlink" xfId="25160" builtinId="9" hidden="1"/>
    <cellStyle name="Followed Hyperlink" xfId="25162" builtinId="9" hidden="1"/>
    <cellStyle name="Followed Hyperlink" xfId="25164" builtinId="9" hidden="1"/>
    <cellStyle name="Followed Hyperlink" xfId="25166" builtinId="9" hidden="1"/>
    <cellStyle name="Followed Hyperlink" xfId="25168" builtinId="9" hidden="1"/>
    <cellStyle name="Followed Hyperlink" xfId="25170" builtinId="9" hidden="1"/>
    <cellStyle name="Followed Hyperlink" xfId="25172" builtinId="9" hidden="1"/>
    <cellStyle name="Followed Hyperlink" xfId="25174" builtinId="9" hidden="1"/>
    <cellStyle name="Followed Hyperlink" xfId="25176" builtinId="9" hidden="1"/>
    <cellStyle name="Followed Hyperlink" xfId="25178" builtinId="9" hidden="1"/>
    <cellStyle name="Followed Hyperlink" xfId="25180" builtinId="9" hidden="1"/>
    <cellStyle name="Followed Hyperlink" xfId="25182" builtinId="9" hidden="1"/>
    <cellStyle name="Followed Hyperlink" xfId="25184" builtinId="9" hidden="1"/>
    <cellStyle name="Followed Hyperlink" xfId="25186" builtinId="9" hidden="1"/>
    <cellStyle name="Followed Hyperlink" xfId="25188" builtinId="9" hidden="1"/>
    <cellStyle name="Followed Hyperlink" xfId="25190" builtinId="9" hidden="1"/>
    <cellStyle name="Followed Hyperlink" xfId="25192" builtinId="9" hidden="1"/>
    <cellStyle name="Followed Hyperlink" xfId="25194" builtinId="9" hidden="1"/>
    <cellStyle name="Followed Hyperlink" xfId="25196" builtinId="9" hidden="1"/>
    <cellStyle name="Followed Hyperlink" xfId="25198" builtinId="9" hidden="1"/>
    <cellStyle name="Followed Hyperlink" xfId="25200" builtinId="9" hidden="1"/>
    <cellStyle name="Followed Hyperlink" xfId="25202" builtinId="9" hidden="1"/>
    <cellStyle name="Followed Hyperlink" xfId="25204" builtinId="9" hidden="1"/>
    <cellStyle name="Followed Hyperlink" xfId="25206" builtinId="9" hidden="1"/>
    <cellStyle name="Followed Hyperlink" xfId="25208" builtinId="9" hidden="1"/>
    <cellStyle name="Followed Hyperlink" xfId="25210" builtinId="9" hidden="1"/>
    <cellStyle name="Followed Hyperlink" xfId="25212" builtinId="9" hidden="1"/>
    <cellStyle name="Followed Hyperlink" xfId="25214" builtinId="9" hidden="1"/>
    <cellStyle name="Followed Hyperlink" xfId="25216" builtinId="9" hidden="1"/>
    <cellStyle name="Followed Hyperlink" xfId="25218" builtinId="9" hidden="1"/>
    <cellStyle name="Followed Hyperlink" xfId="25220" builtinId="9" hidden="1"/>
    <cellStyle name="Followed Hyperlink" xfId="25222" builtinId="9" hidden="1"/>
    <cellStyle name="Followed Hyperlink" xfId="25224" builtinId="9" hidden="1"/>
    <cellStyle name="Followed Hyperlink" xfId="25226" builtinId="9" hidden="1"/>
    <cellStyle name="Followed Hyperlink" xfId="25228" builtinId="9" hidden="1"/>
    <cellStyle name="Followed Hyperlink" xfId="25230" builtinId="9" hidden="1"/>
    <cellStyle name="Followed Hyperlink" xfId="25232" builtinId="9" hidden="1"/>
    <cellStyle name="Followed Hyperlink" xfId="25234" builtinId="9" hidden="1"/>
    <cellStyle name="Followed Hyperlink" xfId="25236" builtinId="9" hidden="1"/>
    <cellStyle name="Followed Hyperlink" xfId="25238" builtinId="9" hidden="1"/>
    <cellStyle name="Followed Hyperlink" xfId="25240" builtinId="9" hidden="1"/>
    <cellStyle name="Followed Hyperlink" xfId="25242" builtinId="9" hidden="1"/>
    <cellStyle name="Followed Hyperlink" xfId="25244" builtinId="9" hidden="1"/>
    <cellStyle name="Followed Hyperlink" xfId="25246" builtinId="9" hidden="1"/>
    <cellStyle name="Followed Hyperlink" xfId="25248" builtinId="9" hidden="1"/>
    <cellStyle name="Followed Hyperlink" xfId="25250" builtinId="9" hidden="1"/>
    <cellStyle name="Followed Hyperlink" xfId="25252" builtinId="9" hidden="1"/>
    <cellStyle name="Followed Hyperlink" xfId="25254" builtinId="9" hidden="1"/>
    <cellStyle name="Followed Hyperlink" xfId="25256" builtinId="9" hidden="1"/>
    <cellStyle name="Followed Hyperlink" xfId="25258" builtinId="9" hidden="1"/>
    <cellStyle name="Followed Hyperlink" xfId="25260" builtinId="9" hidden="1"/>
    <cellStyle name="Followed Hyperlink" xfId="25268" builtinId="9" hidden="1"/>
    <cellStyle name="Followed Hyperlink" xfId="25269" builtinId="9" hidden="1"/>
    <cellStyle name="Followed Hyperlink" xfId="25270" builtinId="9" hidden="1"/>
    <cellStyle name="Followed Hyperlink" xfId="25271" builtinId="9" hidden="1"/>
    <cellStyle name="Followed Hyperlink" xfId="25272" builtinId="9" hidden="1"/>
    <cellStyle name="Followed Hyperlink" xfId="25273" builtinId="9" hidden="1"/>
    <cellStyle name="Followed Hyperlink" xfId="25274" builtinId="9" hidden="1"/>
    <cellStyle name="Followed Hyperlink" xfId="25275" builtinId="9" hidden="1"/>
    <cellStyle name="Followed Hyperlink" xfId="25276" builtinId="9" hidden="1"/>
    <cellStyle name="Followed Hyperlink" xfId="25277" builtinId="9" hidden="1"/>
    <cellStyle name="Followed Hyperlink" xfId="25278" builtinId="9" hidden="1"/>
    <cellStyle name="Followed Hyperlink" xfId="25279" builtinId="9" hidden="1"/>
    <cellStyle name="Followed Hyperlink" xfId="25280" builtinId="9" hidden="1"/>
    <cellStyle name="Followed Hyperlink" xfId="25281" builtinId="9" hidden="1"/>
    <cellStyle name="Followed Hyperlink" xfId="25282" builtinId="9" hidden="1"/>
    <cellStyle name="Followed Hyperlink" xfId="25283" builtinId="9" hidden="1"/>
    <cellStyle name="Followed Hyperlink" xfId="25284" builtinId="9" hidden="1"/>
    <cellStyle name="Followed Hyperlink" xfId="25285" builtinId="9" hidden="1"/>
    <cellStyle name="Followed Hyperlink" xfId="25286" builtinId="9" hidden="1"/>
    <cellStyle name="Followed Hyperlink" xfId="25287" builtinId="9" hidden="1"/>
    <cellStyle name="Followed Hyperlink" xfId="25288" builtinId="9" hidden="1"/>
    <cellStyle name="Followed Hyperlink" xfId="25289" builtinId="9" hidden="1"/>
    <cellStyle name="Followed Hyperlink" xfId="25290" builtinId="9" hidden="1"/>
    <cellStyle name="Followed Hyperlink" xfId="25291" builtinId="9" hidden="1"/>
    <cellStyle name="Followed Hyperlink" xfId="25292" builtinId="9" hidden="1"/>
    <cellStyle name="Followed Hyperlink" xfId="25293" builtinId="9" hidden="1"/>
    <cellStyle name="Followed Hyperlink" xfId="25294" builtinId="9" hidden="1"/>
    <cellStyle name="Followed Hyperlink" xfId="25295" builtinId="9" hidden="1"/>
    <cellStyle name="Followed Hyperlink" xfId="25296" builtinId="9" hidden="1"/>
    <cellStyle name="Followed Hyperlink" xfId="25297" builtinId="9" hidden="1"/>
    <cellStyle name="Followed Hyperlink" xfId="25298" builtinId="9" hidden="1"/>
    <cellStyle name="Followed Hyperlink" xfId="25299" builtinId="9" hidden="1"/>
    <cellStyle name="Followed Hyperlink" xfId="25300" builtinId="9" hidden="1"/>
    <cellStyle name="Followed Hyperlink" xfId="25301" builtinId="9" hidden="1"/>
    <cellStyle name="Followed Hyperlink" xfId="25302" builtinId="9" hidden="1"/>
    <cellStyle name="Followed Hyperlink" xfId="25303" builtinId="9" hidden="1"/>
    <cellStyle name="Followed Hyperlink" xfId="25304" builtinId="9" hidden="1"/>
    <cellStyle name="Followed Hyperlink" xfId="25305" builtinId="9" hidden="1"/>
    <cellStyle name="Followed Hyperlink" xfId="25306" builtinId="9" hidden="1"/>
    <cellStyle name="Followed Hyperlink" xfId="25307" builtinId="9" hidden="1"/>
    <cellStyle name="Followed Hyperlink" xfId="25308" builtinId="9" hidden="1"/>
    <cellStyle name="Followed Hyperlink" xfId="25309" builtinId="9" hidden="1"/>
    <cellStyle name="Followed Hyperlink" xfId="25310" builtinId="9" hidden="1"/>
    <cellStyle name="Followed Hyperlink" xfId="25311" builtinId="9" hidden="1"/>
    <cellStyle name="Followed Hyperlink" xfId="25312" builtinId="9" hidden="1"/>
    <cellStyle name="Followed Hyperlink" xfId="25313" builtinId="9" hidden="1"/>
    <cellStyle name="Followed Hyperlink" xfId="25314" builtinId="9" hidden="1"/>
    <cellStyle name="Followed Hyperlink" xfId="25315" builtinId="9" hidden="1"/>
    <cellStyle name="Followed Hyperlink" xfId="25316" builtinId="9" hidden="1"/>
    <cellStyle name="Followed Hyperlink" xfId="25317" builtinId="9" hidden="1"/>
    <cellStyle name="Followed Hyperlink" xfId="25318" builtinId="9" hidden="1"/>
    <cellStyle name="Followed Hyperlink" xfId="25319" builtinId="9" hidden="1"/>
    <cellStyle name="Followed Hyperlink" xfId="25320" builtinId="9" hidden="1"/>
    <cellStyle name="Followed Hyperlink" xfId="25321" builtinId="9" hidden="1"/>
    <cellStyle name="Followed Hyperlink" xfId="25322" builtinId="9" hidden="1"/>
    <cellStyle name="Followed Hyperlink" xfId="25323" builtinId="9" hidden="1"/>
    <cellStyle name="Followed Hyperlink" xfId="25324" builtinId="9" hidden="1"/>
    <cellStyle name="Followed Hyperlink" xfId="25325" builtinId="9" hidden="1"/>
    <cellStyle name="Followed Hyperlink" xfId="25326" builtinId="9" hidden="1"/>
    <cellStyle name="Followed Hyperlink" xfId="25327" builtinId="9" hidden="1"/>
    <cellStyle name="Followed Hyperlink" xfId="25328" builtinId="9" hidden="1"/>
    <cellStyle name="Followed Hyperlink" xfId="25329" builtinId="9" hidden="1"/>
    <cellStyle name="Followed Hyperlink" xfId="25330" builtinId="9" hidden="1"/>
    <cellStyle name="Followed Hyperlink" xfId="25331" builtinId="9" hidden="1"/>
    <cellStyle name="Followed Hyperlink" xfId="25332" builtinId="9" hidden="1"/>
    <cellStyle name="Followed Hyperlink" xfId="25333" builtinId="9" hidden="1"/>
    <cellStyle name="Followed Hyperlink" xfId="25334" builtinId="9" hidden="1"/>
    <cellStyle name="Followed Hyperlink" xfId="25335" builtinId="9" hidden="1"/>
    <cellStyle name="Followed Hyperlink" xfId="25336" builtinId="9" hidden="1"/>
    <cellStyle name="Followed Hyperlink" xfId="25338" builtinId="9" hidden="1"/>
    <cellStyle name="Followed Hyperlink" xfId="25340" builtinId="9" hidden="1"/>
    <cellStyle name="Followed Hyperlink" xfId="25342" builtinId="9" hidden="1"/>
    <cellStyle name="Followed Hyperlink" xfId="25344" builtinId="9" hidden="1"/>
    <cellStyle name="Followed Hyperlink" xfId="25346" builtinId="9" hidden="1"/>
    <cellStyle name="Followed Hyperlink" xfId="25348" builtinId="9" hidden="1"/>
    <cellStyle name="Followed Hyperlink" xfId="25350" builtinId="9" hidden="1"/>
    <cellStyle name="Followed Hyperlink" xfId="25352" builtinId="9" hidden="1"/>
    <cellStyle name="Followed Hyperlink" xfId="25362" builtinId="9" hidden="1"/>
    <cellStyle name="Followed Hyperlink" xfId="25364" builtinId="9" hidden="1"/>
    <cellStyle name="Followed Hyperlink" xfId="25366" builtinId="9" hidden="1"/>
    <cellStyle name="Followed Hyperlink" xfId="25368" builtinId="9" hidden="1"/>
    <cellStyle name="Followed Hyperlink" xfId="25370" builtinId="9" hidden="1"/>
    <cellStyle name="Followed Hyperlink" xfId="25372" builtinId="9" hidden="1"/>
    <cellStyle name="Followed Hyperlink" xfId="25374" builtinId="9" hidden="1"/>
    <cellStyle name="Followed Hyperlink" xfId="25376" builtinId="9" hidden="1"/>
    <cellStyle name="Followed Hyperlink" xfId="25378" builtinId="9" hidden="1"/>
    <cellStyle name="Followed Hyperlink" xfId="25380" builtinId="9" hidden="1"/>
    <cellStyle name="Followed Hyperlink" xfId="25382" builtinId="9" hidden="1"/>
    <cellStyle name="Followed Hyperlink" xfId="25384" builtinId="9" hidden="1"/>
    <cellStyle name="Followed Hyperlink" xfId="25386" builtinId="9" hidden="1"/>
    <cellStyle name="Followed Hyperlink" xfId="25388" builtinId="9" hidden="1"/>
    <cellStyle name="Followed Hyperlink" xfId="25390" builtinId="9" hidden="1"/>
    <cellStyle name="Followed Hyperlink" xfId="25392" builtinId="9" hidden="1"/>
    <cellStyle name="Followed Hyperlink" xfId="25394" builtinId="9" hidden="1"/>
    <cellStyle name="Followed Hyperlink" xfId="25396" builtinId="9" hidden="1"/>
    <cellStyle name="Followed Hyperlink" xfId="25398" builtinId="9" hidden="1"/>
    <cellStyle name="Followed Hyperlink" xfId="25400" builtinId="9" hidden="1"/>
    <cellStyle name="Followed Hyperlink" xfId="25402" builtinId="9" hidden="1"/>
    <cellStyle name="Followed Hyperlink" xfId="25404" builtinId="9" hidden="1"/>
    <cellStyle name="Followed Hyperlink" xfId="25406" builtinId="9" hidden="1"/>
    <cellStyle name="Followed Hyperlink" xfId="25408" builtinId="9" hidden="1"/>
    <cellStyle name="Followed Hyperlink" xfId="25410" builtinId="9" hidden="1"/>
    <cellStyle name="Followed Hyperlink" xfId="25412" builtinId="9" hidden="1"/>
    <cellStyle name="Followed Hyperlink" xfId="25414" builtinId="9" hidden="1"/>
    <cellStyle name="Followed Hyperlink" xfId="25416" builtinId="9" hidden="1"/>
    <cellStyle name="Followed Hyperlink" xfId="25418" builtinId="9" hidden="1"/>
    <cellStyle name="Followed Hyperlink" xfId="25420" builtinId="9" hidden="1"/>
    <cellStyle name="Followed Hyperlink" xfId="25422" builtinId="9" hidden="1"/>
    <cellStyle name="Followed Hyperlink" xfId="25424" builtinId="9" hidden="1"/>
    <cellStyle name="Followed Hyperlink" xfId="25426" builtinId="9" hidden="1"/>
    <cellStyle name="Followed Hyperlink" xfId="25428" builtinId="9" hidden="1"/>
    <cellStyle name="Followed Hyperlink" xfId="25430" builtinId="9" hidden="1"/>
    <cellStyle name="Followed Hyperlink" xfId="25432" builtinId="9" hidden="1"/>
    <cellStyle name="Followed Hyperlink" xfId="25434" builtinId="9" hidden="1"/>
    <cellStyle name="Followed Hyperlink" xfId="25436" builtinId="9" hidden="1"/>
    <cellStyle name="Followed Hyperlink" xfId="25438" builtinId="9" hidden="1"/>
    <cellStyle name="Followed Hyperlink" xfId="25440" builtinId="9" hidden="1"/>
    <cellStyle name="Followed Hyperlink" xfId="25442" builtinId="9" hidden="1"/>
    <cellStyle name="Followed Hyperlink" xfId="25444" builtinId="9" hidden="1"/>
    <cellStyle name="Followed Hyperlink" xfId="25446" builtinId="9" hidden="1"/>
    <cellStyle name="Followed Hyperlink" xfId="25448" builtinId="9" hidden="1"/>
    <cellStyle name="Followed Hyperlink" xfId="25450" builtinId="9" hidden="1"/>
    <cellStyle name="Followed Hyperlink" xfId="25452" builtinId="9" hidden="1"/>
    <cellStyle name="Followed Hyperlink" xfId="25454" builtinId="9" hidden="1"/>
    <cellStyle name="Followed Hyperlink" xfId="25456" builtinId="9" hidden="1"/>
    <cellStyle name="Followed Hyperlink" xfId="25458" builtinId="9" hidden="1"/>
    <cellStyle name="Followed Hyperlink" xfId="25460" builtinId="9" hidden="1"/>
    <cellStyle name="Followed Hyperlink" xfId="25462" builtinId="9" hidden="1"/>
    <cellStyle name="Followed Hyperlink" xfId="25464" builtinId="9" hidden="1"/>
    <cellStyle name="Followed Hyperlink" xfId="25466" builtinId="9" hidden="1"/>
    <cellStyle name="Followed Hyperlink" xfId="25468" builtinId="9" hidden="1"/>
    <cellStyle name="Followed Hyperlink" xfId="25470" builtinId="9" hidden="1"/>
    <cellStyle name="Followed Hyperlink" xfId="25472" builtinId="9" hidden="1"/>
    <cellStyle name="Followed Hyperlink" xfId="25474" builtinId="9" hidden="1"/>
    <cellStyle name="Followed Hyperlink" xfId="25476" builtinId="9" hidden="1"/>
    <cellStyle name="Followed Hyperlink" xfId="25478" builtinId="9" hidden="1"/>
    <cellStyle name="Followed Hyperlink" xfId="25480" builtinId="9" hidden="1"/>
    <cellStyle name="Followed Hyperlink" xfId="25482" builtinId="9" hidden="1"/>
    <cellStyle name="Followed Hyperlink" xfId="25497" builtinId="9" hidden="1"/>
    <cellStyle name="Followed Hyperlink" xfId="25498" builtinId="9" hidden="1"/>
    <cellStyle name="Followed Hyperlink" xfId="25499" builtinId="9" hidden="1"/>
    <cellStyle name="Followed Hyperlink" xfId="25500" builtinId="9" hidden="1"/>
    <cellStyle name="Followed Hyperlink" xfId="25501" builtinId="9" hidden="1"/>
    <cellStyle name="Followed Hyperlink" xfId="25502" builtinId="9" hidden="1"/>
    <cellStyle name="Followed Hyperlink" xfId="25503" builtinId="9" hidden="1"/>
    <cellStyle name="Followed Hyperlink" xfId="25504" builtinId="9" hidden="1"/>
    <cellStyle name="Followed Hyperlink" xfId="25505" builtinId="9" hidden="1"/>
    <cellStyle name="Followed Hyperlink" xfId="25506" builtinId="9" hidden="1"/>
    <cellStyle name="Followed Hyperlink" xfId="25507" builtinId="9" hidden="1"/>
    <cellStyle name="Followed Hyperlink" xfId="25508" builtinId="9" hidden="1"/>
    <cellStyle name="Followed Hyperlink" xfId="25509" builtinId="9" hidden="1"/>
    <cellStyle name="Followed Hyperlink" xfId="25510" builtinId="9" hidden="1"/>
    <cellStyle name="Followed Hyperlink" xfId="25511" builtinId="9" hidden="1"/>
    <cellStyle name="Followed Hyperlink" xfId="25512" builtinId="9" hidden="1"/>
    <cellStyle name="Followed Hyperlink" xfId="25513" builtinId="9" hidden="1"/>
    <cellStyle name="Followed Hyperlink" xfId="25514" builtinId="9" hidden="1"/>
    <cellStyle name="Followed Hyperlink" xfId="25515" builtinId="9" hidden="1"/>
    <cellStyle name="Followed Hyperlink" xfId="25516" builtinId="9" hidden="1"/>
    <cellStyle name="Followed Hyperlink" xfId="25517" builtinId="9" hidden="1"/>
    <cellStyle name="Followed Hyperlink" xfId="25518" builtinId="9" hidden="1"/>
    <cellStyle name="Followed Hyperlink" xfId="25519" builtinId="9" hidden="1"/>
    <cellStyle name="Followed Hyperlink" xfId="25520" builtinId="9" hidden="1"/>
    <cellStyle name="Followed Hyperlink" xfId="25521" builtinId="9" hidden="1"/>
    <cellStyle name="Followed Hyperlink" xfId="25522" builtinId="9" hidden="1"/>
    <cellStyle name="Followed Hyperlink" xfId="25523" builtinId="9" hidden="1"/>
    <cellStyle name="Followed Hyperlink" xfId="25524" builtinId="9" hidden="1"/>
    <cellStyle name="Followed Hyperlink" xfId="25525" builtinId="9" hidden="1"/>
    <cellStyle name="Followed Hyperlink" xfId="25526" builtinId="9" hidden="1"/>
    <cellStyle name="Followed Hyperlink" xfId="25527" builtinId="9" hidden="1"/>
    <cellStyle name="Followed Hyperlink" xfId="25528" builtinId="9" hidden="1"/>
    <cellStyle name="Followed Hyperlink" xfId="25529" builtinId="9" hidden="1"/>
    <cellStyle name="Followed Hyperlink" xfId="25530" builtinId="9" hidden="1"/>
    <cellStyle name="Followed Hyperlink" xfId="25531" builtinId="9" hidden="1"/>
    <cellStyle name="Followed Hyperlink" xfId="25532" builtinId="9" hidden="1"/>
    <cellStyle name="Followed Hyperlink" xfId="25533" builtinId="9" hidden="1"/>
    <cellStyle name="Followed Hyperlink" xfId="25534" builtinId="9" hidden="1"/>
    <cellStyle name="Followed Hyperlink" xfId="25535" builtinId="9" hidden="1"/>
    <cellStyle name="Followed Hyperlink" xfId="25536" builtinId="9" hidden="1"/>
    <cellStyle name="Followed Hyperlink" xfId="25537" builtinId="9" hidden="1"/>
    <cellStyle name="Followed Hyperlink" xfId="25538" builtinId="9" hidden="1"/>
    <cellStyle name="Followed Hyperlink" xfId="25539" builtinId="9" hidden="1"/>
    <cellStyle name="Followed Hyperlink" xfId="25540" builtinId="9" hidden="1"/>
    <cellStyle name="Followed Hyperlink" xfId="25541" builtinId="9" hidden="1"/>
    <cellStyle name="Followed Hyperlink" xfId="25542" builtinId="9" hidden="1"/>
    <cellStyle name="Followed Hyperlink" xfId="25543" builtinId="9" hidden="1"/>
    <cellStyle name="Followed Hyperlink" xfId="25544" builtinId="9" hidden="1"/>
    <cellStyle name="Followed Hyperlink" xfId="25545" builtinId="9" hidden="1"/>
    <cellStyle name="Followed Hyperlink" xfId="25546" builtinId="9" hidden="1"/>
    <cellStyle name="Followed Hyperlink" xfId="25547" builtinId="9" hidden="1"/>
    <cellStyle name="Followed Hyperlink" xfId="25548" builtinId="9" hidden="1"/>
    <cellStyle name="Followed Hyperlink" xfId="25549" builtinId="9" hidden="1"/>
    <cellStyle name="Followed Hyperlink" xfId="25550" builtinId="9" hidden="1"/>
    <cellStyle name="Followed Hyperlink" xfId="25551" builtinId="9" hidden="1"/>
    <cellStyle name="Followed Hyperlink" xfId="25552" builtinId="9" hidden="1"/>
    <cellStyle name="Followed Hyperlink" xfId="25553" builtinId="9" hidden="1"/>
    <cellStyle name="Followed Hyperlink" xfId="25554" builtinId="9" hidden="1"/>
    <cellStyle name="Followed Hyperlink" xfId="25555" builtinId="9" hidden="1"/>
    <cellStyle name="Followed Hyperlink" xfId="25556" builtinId="9" hidden="1"/>
    <cellStyle name="Followed Hyperlink" xfId="25557" builtinId="9" hidden="1"/>
    <cellStyle name="Followed Hyperlink" xfId="25558" builtinId="9" hidden="1"/>
    <cellStyle name="Followed Hyperlink" xfId="25559" builtinId="9" hidden="1"/>
    <cellStyle name="Followed Hyperlink" xfId="25560" builtinId="9" hidden="1"/>
    <cellStyle name="Followed Hyperlink" xfId="25561" builtinId="9" hidden="1"/>
    <cellStyle name="Followed Hyperlink" xfId="25562" builtinId="9" hidden="1"/>
    <cellStyle name="Followed Hyperlink" xfId="25563" builtinId="9" hidden="1"/>
    <cellStyle name="Followed Hyperlink" xfId="25564" builtinId="9" hidden="1"/>
    <cellStyle name="Followed Hyperlink" xfId="25565" builtinId="9" hidden="1"/>
    <cellStyle name="Followed Hyperlink" xfId="25567" builtinId="9" hidden="1"/>
    <cellStyle name="Followed Hyperlink" xfId="25569" builtinId="9" hidden="1"/>
    <cellStyle name="Followed Hyperlink" xfId="25100" builtinId="9" hidden="1"/>
    <cellStyle name="Followed Hyperlink" xfId="24424" builtinId="9" hidden="1"/>
    <cellStyle name="Followed Hyperlink" xfId="23946" builtinId="9" hidden="1"/>
    <cellStyle name="Followed Hyperlink" xfId="23705" builtinId="9" hidden="1"/>
    <cellStyle name="Followed Hyperlink" xfId="23465" builtinId="9" hidden="1"/>
    <cellStyle name="Followed Hyperlink" xfId="24508" builtinId="9" hidden="1"/>
    <cellStyle name="Followed Hyperlink" xfId="24031" builtinId="9" hidden="1"/>
    <cellStyle name="Followed Hyperlink" xfId="23549" builtinId="9" hidden="1"/>
    <cellStyle name="Followed Hyperlink" xfId="22890" builtinId="9" hidden="1"/>
    <cellStyle name="Followed Hyperlink" xfId="22374" builtinId="9" hidden="1"/>
    <cellStyle name="Followed Hyperlink" xfId="25093" builtinId="9" hidden="1"/>
    <cellStyle name="Followed Hyperlink" xfId="24419" builtinId="9" hidden="1"/>
    <cellStyle name="Followed Hyperlink" xfId="23941" builtinId="9" hidden="1"/>
    <cellStyle name="Followed Hyperlink" xfId="25486" builtinId="9" hidden="1"/>
    <cellStyle name="Followed Hyperlink" xfId="23028" builtinId="9" hidden="1"/>
    <cellStyle name="Followed Hyperlink" xfId="24667" builtinId="9" hidden="1"/>
    <cellStyle name="Followed Hyperlink" xfId="24190" builtinId="9" hidden="1"/>
    <cellStyle name="Followed Hyperlink" xfId="25491" builtinId="9" hidden="1"/>
    <cellStyle name="Followed Hyperlink" xfId="25266" builtinId="9" hidden="1"/>
    <cellStyle name="Followed Hyperlink" xfId="23034" builtinId="9" hidden="1"/>
    <cellStyle name="Followed Hyperlink" xfId="24268" builtinId="9" hidden="1"/>
    <cellStyle name="Followed Hyperlink" xfId="23791" builtinId="9" hidden="1"/>
    <cellStyle name="Followed Hyperlink" xfId="22852" builtinId="9" hidden="1"/>
    <cellStyle name="Followed Hyperlink" xfId="23112" builtinId="9" hidden="1"/>
    <cellStyle name="Followed Hyperlink" xfId="24526" builtinId="9" hidden="1"/>
    <cellStyle name="Followed Hyperlink" xfId="24049" builtinId="9" hidden="1"/>
    <cellStyle name="Followed Hyperlink" xfId="23567" builtinId="9" hidden="1"/>
    <cellStyle name="Followed Hyperlink" xfId="23325" builtinId="9" hidden="1"/>
    <cellStyle name="Followed Hyperlink" xfId="22529" builtinId="9" hidden="1"/>
    <cellStyle name="Followed Hyperlink" xfId="19386" builtinId="9" hidden="1"/>
    <cellStyle name="Followed Hyperlink" xfId="22370" builtinId="9" hidden="1"/>
    <cellStyle name="Followed Hyperlink" xfId="22368" builtinId="9" hidden="1"/>
    <cellStyle name="Followed Hyperlink" xfId="22366" builtinId="9" hidden="1"/>
    <cellStyle name="Followed Hyperlink" xfId="22364" builtinId="9" hidden="1"/>
    <cellStyle name="Followed Hyperlink" xfId="22362" builtinId="9" hidden="1"/>
    <cellStyle name="Followed Hyperlink" xfId="22361" builtinId="9" hidden="1"/>
    <cellStyle name="Followed Hyperlink" xfId="22359" builtinId="9" hidden="1"/>
    <cellStyle name="Followed Hyperlink" xfId="22357" builtinId="9" hidden="1"/>
    <cellStyle name="Followed Hyperlink" xfId="22355" builtinId="9" hidden="1"/>
    <cellStyle name="Followed Hyperlink" xfId="22353" builtinId="9" hidden="1"/>
    <cellStyle name="Followed Hyperlink" xfId="19385" builtinId="9" hidden="1"/>
    <cellStyle name="Followed Hyperlink" xfId="22350" builtinId="9" hidden="1"/>
    <cellStyle name="Followed Hyperlink" xfId="22348" builtinId="9" hidden="1"/>
    <cellStyle name="Followed Hyperlink" xfId="22346" builtinId="9" hidden="1"/>
    <cellStyle name="Followed Hyperlink" xfId="22344" builtinId="9" hidden="1"/>
    <cellStyle name="Followed Hyperlink" xfId="22342" builtinId="9" hidden="1"/>
    <cellStyle name="Followed Hyperlink" xfId="22070" builtinId="9" hidden="1"/>
    <cellStyle name="Followed Hyperlink" xfId="22340" builtinId="9" hidden="1"/>
    <cellStyle name="Followed Hyperlink" xfId="22337" builtinId="9" hidden="1"/>
    <cellStyle name="Followed Hyperlink" xfId="22335" builtinId="9" hidden="1"/>
    <cellStyle name="Followed Hyperlink" xfId="562" builtinId="9" hidden="1"/>
    <cellStyle name="Followed Hyperlink" xfId="22803" builtinId="9" hidden="1"/>
    <cellStyle name="Followed Hyperlink" xfId="23022" builtinId="9" hidden="1"/>
    <cellStyle name="Followed Hyperlink" xfId="22074" builtinId="9" hidden="1"/>
    <cellStyle name="Followed Hyperlink" xfId="556" builtinId="9" hidden="1"/>
    <cellStyle name="Followed Hyperlink" xfId="22331" builtinId="9" hidden="1"/>
    <cellStyle name="Followed Hyperlink" xfId="22329" builtinId="9" hidden="1"/>
    <cellStyle name="Followed Hyperlink" xfId="22327" builtinId="9" hidden="1"/>
    <cellStyle name="Followed Hyperlink" xfId="22325" builtinId="9" hidden="1"/>
    <cellStyle name="Followed Hyperlink" xfId="530" builtinId="9" hidden="1"/>
    <cellStyle name="Followed Hyperlink" xfId="22322" builtinId="9" hidden="1"/>
    <cellStyle name="Followed Hyperlink" xfId="22320" builtinId="9" hidden="1"/>
    <cellStyle name="Followed Hyperlink" xfId="22318" builtinId="9" hidden="1"/>
    <cellStyle name="Followed Hyperlink" xfId="22316" builtinId="9" hidden="1"/>
    <cellStyle name="Followed Hyperlink" xfId="22314" builtinId="9" hidden="1"/>
    <cellStyle name="Followed Hyperlink" xfId="22313" builtinId="9" hidden="1"/>
    <cellStyle name="Followed Hyperlink" xfId="22311" builtinId="9" hidden="1"/>
    <cellStyle name="Followed Hyperlink" xfId="22309" builtinId="9" hidden="1"/>
    <cellStyle name="Followed Hyperlink" xfId="22307" builtinId="9" hidden="1"/>
    <cellStyle name="Followed Hyperlink" xfId="22276" builtinId="9" hidden="1"/>
    <cellStyle name="Followed Hyperlink" xfId="22274" builtinId="9" hidden="1"/>
    <cellStyle name="Followed Hyperlink" xfId="22272" builtinId="9" hidden="1"/>
    <cellStyle name="Followed Hyperlink" xfId="540" builtinId="9" hidden="1"/>
    <cellStyle name="Followed Hyperlink" xfId="22269" builtinId="9" hidden="1"/>
    <cellStyle name="Followed Hyperlink" xfId="22267" builtinId="9" hidden="1"/>
    <cellStyle name="Followed Hyperlink" xfId="22265" builtinId="9" hidden="1"/>
    <cellStyle name="Followed Hyperlink" xfId="22263" builtinId="9" hidden="1"/>
    <cellStyle name="Followed Hyperlink" xfId="22256" builtinId="9" hidden="1"/>
    <cellStyle name="Followed Hyperlink" xfId="22254" builtinId="9" hidden="1"/>
    <cellStyle name="Followed Hyperlink" xfId="22253" builtinId="9" hidden="1"/>
    <cellStyle name="Followed Hyperlink" xfId="22251" builtinId="9" hidden="1"/>
    <cellStyle name="Followed Hyperlink" xfId="22249" builtinId="9" hidden="1"/>
    <cellStyle name="Followed Hyperlink" xfId="22247" builtinId="9" hidden="1"/>
    <cellStyle name="Followed Hyperlink" xfId="22245" builtinId="9" hidden="1"/>
    <cellStyle name="Followed Hyperlink" xfId="551" builtinId="9" hidden="1"/>
    <cellStyle name="Followed Hyperlink" xfId="22242" builtinId="9" hidden="1"/>
    <cellStyle name="Followed Hyperlink" xfId="22240" builtinId="9" hidden="1"/>
    <cellStyle name="Followed Hyperlink" xfId="22238" builtinId="9" hidden="1"/>
    <cellStyle name="Followed Hyperlink" xfId="22236" builtinId="9" hidden="1"/>
    <cellStyle name="Followed Hyperlink" xfId="22234" builtinId="9" hidden="1"/>
    <cellStyle name="Followed Hyperlink" xfId="22233" builtinId="9" hidden="1"/>
    <cellStyle name="Followed Hyperlink" xfId="22231" builtinId="9" hidden="1"/>
    <cellStyle name="Followed Hyperlink" xfId="22229" builtinId="9" hidden="1"/>
    <cellStyle name="Followed Hyperlink" xfId="22227" builtinId="9" hidden="1"/>
    <cellStyle name="Followed Hyperlink" xfId="22225" builtinId="9" hidden="1"/>
    <cellStyle name="Followed Hyperlink" xfId="544" builtinId="9" hidden="1"/>
    <cellStyle name="Followed Hyperlink" xfId="22222" builtinId="9" hidden="1"/>
    <cellStyle name="Followed Hyperlink" xfId="22220" builtinId="9" hidden="1"/>
    <cellStyle name="Followed Hyperlink" xfId="22218" builtinId="9" hidden="1"/>
    <cellStyle name="Followed Hyperlink" xfId="22216" builtinId="9" hidden="1"/>
    <cellStyle name="Followed Hyperlink" xfId="22214" builtinId="9" hidden="1"/>
    <cellStyle name="Followed Hyperlink" xfId="22213" builtinId="9" hidden="1"/>
    <cellStyle name="Followed Hyperlink" xfId="22211" builtinId="9" hidden="1"/>
    <cellStyle name="Followed Hyperlink" xfId="22209" builtinId="9" hidden="1"/>
    <cellStyle name="Followed Hyperlink" xfId="22207" builtinId="9" hidden="1"/>
    <cellStyle name="Followed Hyperlink" xfId="22205" builtinId="9" hidden="1"/>
    <cellStyle name="Followed Hyperlink" xfId="528" builtinId="9" hidden="1"/>
    <cellStyle name="Followed Hyperlink" xfId="22202" builtinId="9" hidden="1"/>
    <cellStyle name="Followed Hyperlink" xfId="22200" builtinId="9" hidden="1"/>
    <cellStyle name="Followed Hyperlink" xfId="22198" builtinId="9" hidden="1"/>
    <cellStyle name="Followed Hyperlink" xfId="22196" builtinId="9" hidden="1"/>
    <cellStyle name="Followed Hyperlink" xfId="22194" builtinId="9" hidden="1"/>
    <cellStyle name="Followed Hyperlink" xfId="22193" builtinId="9" hidden="1"/>
    <cellStyle name="Followed Hyperlink" xfId="22191" builtinId="9" hidden="1"/>
    <cellStyle name="Followed Hyperlink" xfId="22189" builtinId="9" hidden="1"/>
    <cellStyle name="Followed Hyperlink" xfId="22187" builtinId="9" hidden="1"/>
    <cellStyle name="Followed Hyperlink" xfId="22185" builtinId="9" hidden="1"/>
    <cellStyle name="Followed Hyperlink" xfId="548" builtinId="9" hidden="1"/>
    <cellStyle name="Followed Hyperlink" xfId="22182" builtinId="9" hidden="1"/>
    <cellStyle name="Followed Hyperlink" xfId="22180" builtinId="9" hidden="1"/>
    <cellStyle name="Followed Hyperlink" xfId="22178" builtinId="9" hidden="1"/>
    <cellStyle name="Followed Hyperlink" xfId="22176" builtinId="9" hidden="1"/>
    <cellStyle name="Followed Hyperlink" xfId="22174" builtinId="9" hidden="1"/>
    <cellStyle name="Followed Hyperlink" xfId="22173" builtinId="9" hidden="1"/>
    <cellStyle name="Followed Hyperlink" xfId="22171" builtinId="9" hidden="1"/>
    <cellStyle name="Followed Hyperlink" xfId="22169" builtinId="9" hidden="1"/>
    <cellStyle name="Followed Hyperlink" xfId="22167" builtinId="9" hidden="1"/>
    <cellStyle name="Followed Hyperlink" xfId="22165" builtinId="9" hidden="1"/>
    <cellStyle name="Followed Hyperlink" xfId="541" builtinId="9" hidden="1"/>
    <cellStyle name="Followed Hyperlink" xfId="22162" builtinId="9" hidden="1"/>
    <cellStyle name="Followed Hyperlink" xfId="22160" builtinId="9" hidden="1"/>
    <cellStyle name="Followed Hyperlink" xfId="22158" builtinId="9" hidden="1"/>
    <cellStyle name="Followed Hyperlink" xfId="22156" builtinId="9" hidden="1"/>
    <cellStyle name="Followed Hyperlink" xfId="22154" builtinId="9" hidden="1"/>
    <cellStyle name="Followed Hyperlink" xfId="22153" builtinId="9" hidden="1"/>
    <cellStyle name="Followed Hyperlink" xfId="22151" builtinId="9" hidden="1"/>
    <cellStyle name="Followed Hyperlink" xfId="22149" builtinId="9" hidden="1"/>
    <cellStyle name="Followed Hyperlink" xfId="22147" builtinId="9" hidden="1"/>
    <cellStyle name="Followed Hyperlink" xfId="22140" builtinId="9" hidden="1"/>
    <cellStyle name="Followed Hyperlink" xfId="22139" builtinId="9" hidden="1"/>
    <cellStyle name="Followed Hyperlink" xfId="22138" builtinId="9" hidden="1"/>
    <cellStyle name="Followed Hyperlink" xfId="542" builtinId="9" hidden="1"/>
    <cellStyle name="Followed Hyperlink" xfId="22137" builtinId="9" hidden="1"/>
    <cellStyle name="Followed Hyperlink" xfId="22136" builtinId="9" hidden="1"/>
    <cellStyle name="Followed Hyperlink" xfId="22135" builtinId="9" hidden="1"/>
    <cellStyle name="Followed Hyperlink" xfId="22134" builtinId="9" hidden="1"/>
    <cellStyle name="Followed Hyperlink" xfId="22133" builtinId="9" hidden="1"/>
    <cellStyle name="Followed Hyperlink" xfId="22132" builtinId="9" hidden="1"/>
    <cellStyle name="Followed Hyperlink" xfId="22131" builtinId="9" hidden="1"/>
    <cellStyle name="Followed Hyperlink" xfId="22130" builtinId="9" hidden="1"/>
    <cellStyle name="Followed Hyperlink" xfId="22129" builtinId="9" hidden="1"/>
    <cellStyle name="Followed Hyperlink" xfId="22128" builtinId="9" hidden="1"/>
    <cellStyle name="Followed Hyperlink" xfId="545" builtinId="9" hidden="1"/>
    <cellStyle name="Followed Hyperlink" xfId="22127" builtinId="9" hidden="1"/>
    <cellStyle name="Followed Hyperlink" xfId="22126" builtinId="9" hidden="1"/>
    <cellStyle name="Followed Hyperlink" xfId="22125" builtinId="9" hidden="1"/>
    <cellStyle name="Followed Hyperlink" xfId="22124" builtinId="9" hidden="1"/>
    <cellStyle name="Followed Hyperlink" xfId="22123" builtinId="9" hidden="1"/>
    <cellStyle name="Followed Hyperlink" xfId="22122" builtinId="9" hidden="1"/>
    <cellStyle name="Followed Hyperlink" xfId="22121" builtinId="9" hidden="1"/>
    <cellStyle name="Followed Hyperlink" xfId="22120" builtinId="9" hidden="1"/>
    <cellStyle name="Followed Hyperlink" xfId="22119" builtinId="9" hidden="1"/>
    <cellStyle name="Followed Hyperlink" xfId="550" builtinId="9" hidden="1"/>
    <cellStyle name="Followed Hyperlink" xfId="22118" builtinId="9" hidden="1"/>
    <cellStyle name="Followed Hyperlink" xfId="22117" builtinId="9" hidden="1"/>
    <cellStyle name="Followed Hyperlink" xfId="22116" builtinId="9" hidden="1"/>
    <cellStyle name="Followed Hyperlink" xfId="22115" builtinId="9" hidden="1"/>
    <cellStyle name="Followed Hyperlink" xfId="22114" builtinId="9" hidden="1"/>
    <cellStyle name="Followed Hyperlink" xfId="22113" builtinId="9" hidden="1"/>
    <cellStyle name="Followed Hyperlink" xfId="22112" builtinId="9" hidden="1"/>
    <cellStyle name="Followed Hyperlink" xfId="22111" builtinId="9" hidden="1"/>
    <cellStyle name="Followed Hyperlink" xfId="22110" builtinId="9" hidden="1"/>
    <cellStyle name="Followed Hyperlink" xfId="22109" builtinId="9" hidden="1"/>
    <cellStyle name="Followed Hyperlink" xfId="487" builtinId="9" hidden="1"/>
    <cellStyle name="Followed Hyperlink" xfId="22108" builtinId="9" hidden="1"/>
    <cellStyle name="Followed Hyperlink" xfId="22107" builtinId="9" hidden="1"/>
    <cellStyle name="Followed Hyperlink" xfId="22106" builtinId="9" hidden="1"/>
    <cellStyle name="Followed Hyperlink" xfId="22105" builtinId="9" hidden="1"/>
    <cellStyle name="Followed Hyperlink" xfId="22104" builtinId="9" hidden="1"/>
    <cellStyle name="Followed Hyperlink" xfId="22103" builtinId="9" hidden="1"/>
    <cellStyle name="Followed Hyperlink" xfId="22102" builtinId="9" hidden="1"/>
    <cellStyle name="Followed Hyperlink" xfId="22101" builtinId="9" hidden="1"/>
    <cellStyle name="Followed Hyperlink" xfId="22100" builtinId="9" hidden="1"/>
    <cellStyle name="Followed Hyperlink" xfId="22099" builtinId="9" hidden="1"/>
    <cellStyle name="Followed Hyperlink" xfId="543" builtinId="9" hidden="1"/>
    <cellStyle name="Followed Hyperlink" xfId="22098" builtinId="9" hidden="1"/>
    <cellStyle name="Followed Hyperlink" xfId="22097" builtinId="9" hidden="1"/>
    <cellStyle name="Followed Hyperlink" xfId="22096" builtinId="9" hidden="1"/>
    <cellStyle name="Followed Hyperlink" xfId="22095" builtinId="9" hidden="1"/>
    <cellStyle name="Followed Hyperlink" xfId="22094" builtinId="9" hidden="1"/>
    <cellStyle name="Followed Hyperlink" xfId="22093" builtinId="9" hidden="1"/>
    <cellStyle name="Followed Hyperlink" xfId="22092" builtinId="9" hidden="1"/>
    <cellStyle name="Followed Hyperlink" xfId="22091" builtinId="9" hidden="1"/>
    <cellStyle name="Followed Hyperlink" xfId="22090" builtinId="9" hidden="1"/>
    <cellStyle name="Followed Hyperlink" xfId="22089" builtinId="9" hidden="1"/>
    <cellStyle name="Followed Hyperlink" xfId="552" builtinId="9" hidden="1"/>
    <cellStyle name="Followed Hyperlink" xfId="22088" builtinId="9" hidden="1"/>
    <cellStyle name="Followed Hyperlink" xfId="22087" builtinId="9" hidden="1"/>
    <cellStyle name="Followed Hyperlink" xfId="22086" builtinId="9" hidden="1"/>
    <cellStyle name="Followed Hyperlink" xfId="22085" builtinId="9" hidden="1"/>
    <cellStyle name="Followed Hyperlink" xfId="22084" builtinId="9" hidden="1"/>
    <cellStyle name="Followed Hyperlink" xfId="22083" builtinId="9" hidden="1"/>
    <cellStyle name="Followed Hyperlink" xfId="22082" builtinId="9" hidden="1"/>
    <cellStyle name="Followed Hyperlink" xfId="22081" builtinId="9" hidden="1"/>
    <cellStyle name="Followed Hyperlink" xfId="22080" builtinId="9" hidden="1"/>
    <cellStyle name="Followed Hyperlink" xfId="22079" builtinId="9" hidden="1"/>
    <cellStyle name="Followed Hyperlink" xfId="561" builtinId="9" hidden="1"/>
    <cellStyle name="Followed Hyperlink" xfId="25570" builtinId="9" hidden="1"/>
    <cellStyle name="Followed Hyperlink" xfId="25572" builtinId="9" hidden="1"/>
    <cellStyle name="Followed Hyperlink" xfId="25574" builtinId="9" hidden="1"/>
    <cellStyle name="Followed Hyperlink" xfId="25576" builtinId="9" hidden="1"/>
    <cellStyle name="Followed Hyperlink" xfId="25578" builtinId="9" hidden="1"/>
    <cellStyle name="Followed Hyperlink" xfId="25580" builtinId="9" hidden="1"/>
    <cellStyle name="Followed Hyperlink" xfId="25582" builtinId="9" hidden="1"/>
    <cellStyle name="Followed Hyperlink" xfId="25584" builtinId="9" hidden="1"/>
    <cellStyle name="Followed Hyperlink" xfId="25590" builtinId="9" hidden="1"/>
    <cellStyle name="Followed Hyperlink" xfId="25592" builtinId="9" hidden="1"/>
    <cellStyle name="Followed Hyperlink" xfId="25594" builtinId="9" hidden="1"/>
    <cellStyle name="Followed Hyperlink" xfId="25596" builtinId="9" hidden="1"/>
    <cellStyle name="Followed Hyperlink" xfId="25598" builtinId="9" hidden="1"/>
    <cellStyle name="Followed Hyperlink" xfId="25600" builtinId="9" hidden="1"/>
    <cellStyle name="Followed Hyperlink" xfId="25602" builtinId="9" hidden="1"/>
    <cellStyle name="Followed Hyperlink" xfId="25604" builtinId="9" hidden="1"/>
    <cellStyle name="Followed Hyperlink" xfId="25606" builtinId="9" hidden="1"/>
    <cellStyle name="Followed Hyperlink" xfId="25608" builtinId="9" hidden="1"/>
    <cellStyle name="Followed Hyperlink" xfId="25610" builtinId="9" hidden="1"/>
    <cellStyle name="Followed Hyperlink" xfId="25612" builtinId="9" hidden="1"/>
    <cellStyle name="Followed Hyperlink" xfId="25614" builtinId="9" hidden="1"/>
    <cellStyle name="Followed Hyperlink" xfId="25616" builtinId="9" hidden="1"/>
    <cellStyle name="Followed Hyperlink" xfId="25618" builtinId="9" hidden="1"/>
    <cellStyle name="Followed Hyperlink" xfId="25620" builtinId="9" hidden="1"/>
    <cellStyle name="Followed Hyperlink" xfId="25622" builtinId="9" hidden="1"/>
    <cellStyle name="Followed Hyperlink" xfId="25624" builtinId="9" hidden="1"/>
    <cellStyle name="Followed Hyperlink" xfId="25626" builtinId="9" hidden="1"/>
    <cellStyle name="Followed Hyperlink" xfId="25628" builtinId="9" hidden="1"/>
    <cellStyle name="Followed Hyperlink" xfId="25630" builtinId="9" hidden="1"/>
    <cellStyle name="Followed Hyperlink" xfId="25632" builtinId="9" hidden="1"/>
    <cellStyle name="Followed Hyperlink" xfId="25634" builtinId="9" hidden="1"/>
    <cellStyle name="Followed Hyperlink" xfId="25636" builtinId="9" hidden="1"/>
    <cellStyle name="Followed Hyperlink" xfId="25638" builtinId="9" hidden="1"/>
    <cellStyle name="Followed Hyperlink" xfId="25640" builtinId="9" hidden="1"/>
    <cellStyle name="Followed Hyperlink" xfId="25642" builtinId="9" hidden="1"/>
    <cellStyle name="Followed Hyperlink" xfId="25644" builtinId="9" hidden="1"/>
    <cellStyle name="Followed Hyperlink" xfId="25646" builtinId="9" hidden="1"/>
    <cellStyle name="Followed Hyperlink" xfId="25648" builtinId="9" hidden="1"/>
    <cellStyle name="Followed Hyperlink" xfId="25650" builtinId="9" hidden="1"/>
    <cellStyle name="Followed Hyperlink" xfId="25652" builtinId="9" hidden="1"/>
    <cellStyle name="Followed Hyperlink" xfId="25654" builtinId="9" hidden="1"/>
    <cellStyle name="Followed Hyperlink" xfId="25656" builtinId="9" hidden="1"/>
    <cellStyle name="Followed Hyperlink" xfId="25658" builtinId="9" hidden="1"/>
    <cellStyle name="Followed Hyperlink" xfId="25660" builtinId="9" hidden="1"/>
    <cellStyle name="Followed Hyperlink" xfId="25662" builtinId="9" hidden="1"/>
    <cellStyle name="Followed Hyperlink" xfId="25664" builtinId="9" hidden="1"/>
    <cellStyle name="Followed Hyperlink" xfId="25666" builtinId="9" hidden="1"/>
    <cellStyle name="Followed Hyperlink" xfId="25668" builtinId="9" hidden="1"/>
    <cellStyle name="Followed Hyperlink" xfId="25670" builtinId="9" hidden="1"/>
    <cellStyle name="Followed Hyperlink" xfId="25672" builtinId="9" hidden="1"/>
    <cellStyle name="Followed Hyperlink" xfId="25674" builtinId="9" hidden="1"/>
    <cellStyle name="Followed Hyperlink" xfId="25676" builtinId="9" hidden="1"/>
    <cellStyle name="Followed Hyperlink" xfId="25678" builtinId="9" hidden="1"/>
    <cellStyle name="Followed Hyperlink" xfId="25680" builtinId="9" hidden="1"/>
    <cellStyle name="Followed Hyperlink" xfId="25682" builtinId="9" hidden="1"/>
    <cellStyle name="Followed Hyperlink" xfId="25684" builtinId="9" hidden="1"/>
    <cellStyle name="Followed Hyperlink" xfId="25686" builtinId="9" hidden="1"/>
    <cellStyle name="Followed Hyperlink" xfId="25688" builtinId="9" hidden="1"/>
    <cellStyle name="Followed Hyperlink" xfId="25690" builtinId="9" hidden="1"/>
    <cellStyle name="Followed Hyperlink" xfId="25692" builtinId="9" hidden="1"/>
    <cellStyle name="Followed Hyperlink" xfId="25694" builtinId="9" hidden="1"/>
    <cellStyle name="Followed Hyperlink" xfId="25696" builtinId="9" hidden="1"/>
    <cellStyle name="Followed Hyperlink" xfId="25698" builtinId="9" hidden="1"/>
    <cellStyle name="Followed Hyperlink" xfId="25700" builtinId="9" hidden="1"/>
    <cellStyle name="Followed Hyperlink" xfId="25702" builtinId="9" hidden="1"/>
    <cellStyle name="Followed Hyperlink" xfId="25704" builtinId="9" hidden="1"/>
    <cellStyle name="Followed Hyperlink" xfId="25706" builtinId="9" hidden="1"/>
    <cellStyle name="Followed Hyperlink" xfId="25708" builtinId="9" hidden="1"/>
    <cellStyle name="Followed Hyperlink" xfId="25710" builtinId="9" hidden="1"/>
    <cellStyle name="Followed Hyperlink" xfId="25722" builtinId="9" hidden="1"/>
    <cellStyle name="Followed Hyperlink" xfId="25723" builtinId="9" hidden="1"/>
    <cellStyle name="Followed Hyperlink" xfId="25724" builtinId="9" hidden="1"/>
    <cellStyle name="Followed Hyperlink" xfId="25725" builtinId="9" hidden="1"/>
    <cellStyle name="Followed Hyperlink" xfId="25726" builtinId="9" hidden="1"/>
    <cellStyle name="Followed Hyperlink" xfId="25727" builtinId="9" hidden="1"/>
    <cellStyle name="Followed Hyperlink" xfId="25728" builtinId="9" hidden="1"/>
    <cellStyle name="Followed Hyperlink" xfId="25729" builtinId="9" hidden="1"/>
    <cellStyle name="Followed Hyperlink" xfId="25730" builtinId="9" hidden="1"/>
    <cellStyle name="Followed Hyperlink" xfId="25731" builtinId="9" hidden="1"/>
    <cellStyle name="Followed Hyperlink" xfId="25732" builtinId="9" hidden="1"/>
    <cellStyle name="Followed Hyperlink" xfId="25733" builtinId="9" hidden="1"/>
    <cellStyle name="Followed Hyperlink" xfId="25734" builtinId="9" hidden="1"/>
    <cellStyle name="Followed Hyperlink" xfId="25735" builtinId="9" hidden="1"/>
    <cellStyle name="Followed Hyperlink" xfId="25736" builtinId="9" hidden="1"/>
    <cellStyle name="Followed Hyperlink" xfId="25737" builtinId="9" hidden="1"/>
    <cellStyle name="Followed Hyperlink" xfId="25738" builtinId="9" hidden="1"/>
    <cellStyle name="Followed Hyperlink" xfId="25739" builtinId="9" hidden="1"/>
    <cellStyle name="Followed Hyperlink" xfId="25740" builtinId="9" hidden="1"/>
    <cellStyle name="Followed Hyperlink" xfId="25741" builtinId="9" hidden="1"/>
    <cellStyle name="Followed Hyperlink" xfId="25742" builtinId="9" hidden="1"/>
    <cellStyle name="Followed Hyperlink" xfId="25743" builtinId="9" hidden="1"/>
    <cellStyle name="Followed Hyperlink" xfId="25744" builtinId="9" hidden="1"/>
    <cellStyle name="Followed Hyperlink" xfId="25745" builtinId="9" hidden="1"/>
    <cellStyle name="Followed Hyperlink" xfId="25746" builtinId="9" hidden="1"/>
    <cellStyle name="Followed Hyperlink" xfId="25747" builtinId="9" hidden="1"/>
    <cellStyle name="Followed Hyperlink" xfId="25748" builtinId="9" hidden="1"/>
    <cellStyle name="Followed Hyperlink" xfId="25749" builtinId="9" hidden="1"/>
    <cellStyle name="Followed Hyperlink" xfId="25750" builtinId="9" hidden="1"/>
    <cellStyle name="Followed Hyperlink" xfId="25751" builtinId="9" hidden="1"/>
    <cellStyle name="Followed Hyperlink" xfId="25752" builtinId="9" hidden="1"/>
    <cellStyle name="Followed Hyperlink" xfId="25753" builtinId="9" hidden="1"/>
    <cellStyle name="Followed Hyperlink" xfId="25754" builtinId="9" hidden="1"/>
    <cellStyle name="Followed Hyperlink" xfId="25755" builtinId="9" hidden="1"/>
    <cellStyle name="Followed Hyperlink" xfId="25756" builtinId="9" hidden="1"/>
    <cellStyle name="Followed Hyperlink" xfId="25757" builtinId="9" hidden="1"/>
    <cellStyle name="Followed Hyperlink" xfId="25758" builtinId="9" hidden="1"/>
    <cellStyle name="Followed Hyperlink" xfId="25759" builtinId="9" hidden="1"/>
    <cellStyle name="Followed Hyperlink" xfId="25760" builtinId="9" hidden="1"/>
    <cellStyle name="Followed Hyperlink" xfId="25761" builtinId="9" hidden="1"/>
    <cellStyle name="Followed Hyperlink" xfId="25762" builtinId="9" hidden="1"/>
    <cellStyle name="Followed Hyperlink" xfId="25763" builtinId="9" hidden="1"/>
    <cellStyle name="Followed Hyperlink" xfId="25764" builtinId="9" hidden="1"/>
    <cellStyle name="Followed Hyperlink" xfId="25765" builtinId="9" hidden="1"/>
    <cellStyle name="Followed Hyperlink" xfId="25766" builtinId="9" hidden="1"/>
    <cellStyle name="Followed Hyperlink" xfId="25767" builtinId="9" hidden="1"/>
    <cellStyle name="Followed Hyperlink" xfId="25768" builtinId="9" hidden="1"/>
    <cellStyle name="Followed Hyperlink" xfId="25769" builtinId="9" hidden="1"/>
    <cellStyle name="Followed Hyperlink" xfId="25770" builtinId="9" hidden="1"/>
    <cellStyle name="Followed Hyperlink" xfId="25771" builtinId="9" hidden="1"/>
    <cellStyle name="Followed Hyperlink" xfId="25772" builtinId="9" hidden="1"/>
    <cellStyle name="Followed Hyperlink" xfId="25773" builtinId="9" hidden="1"/>
    <cellStyle name="Followed Hyperlink" xfId="25774" builtinId="9" hidden="1"/>
    <cellStyle name="Followed Hyperlink" xfId="25775" builtinId="9" hidden="1"/>
    <cellStyle name="Followed Hyperlink" xfId="25776" builtinId="9" hidden="1"/>
    <cellStyle name="Followed Hyperlink" xfId="25777" builtinId="9" hidden="1"/>
    <cellStyle name="Followed Hyperlink" xfId="25778" builtinId="9" hidden="1"/>
    <cellStyle name="Followed Hyperlink" xfId="25779" builtinId="9" hidden="1"/>
    <cellStyle name="Followed Hyperlink" xfId="25780" builtinId="9" hidden="1"/>
    <cellStyle name="Followed Hyperlink" xfId="25781" builtinId="9" hidden="1"/>
    <cellStyle name="Followed Hyperlink" xfId="25782" builtinId="9" hidden="1"/>
    <cellStyle name="Followed Hyperlink" xfId="25783" builtinId="9" hidden="1"/>
    <cellStyle name="Followed Hyperlink" xfId="25784" builtinId="9" hidden="1"/>
    <cellStyle name="Followed Hyperlink" xfId="25785" builtinId="9" hidden="1"/>
    <cellStyle name="Followed Hyperlink" xfId="25786" builtinId="9" hidden="1"/>
    <cellStyle name="Followed Hyperlink" xfId="25787" builtinId="9" hidden="1"/>
    <cellStyle name="Followed Hyperlink" xfId="25788" builtinId="9" hidden="1"/>
    <cellStyle name="Followed Hyperlink" xfId="25789" builtinId="9" hidden="1"/>
    <cellStyle name="Followed Hyperlink" xfId="25790" builtinId="9" hidden="1"/>
    <cellStyle name="Followed Hyperlink" xfId="25792" builtinId="9" hidden="1"/>
    <cellStyle name="Followed Hyperlink" xfId="25794" builtinId="9" hidden="1"/>
    <cellStyle name="Followed Hyperlink" xfId="25796" builtinId="9" hidden="1"/>
    <cellStyle name="Followed Hyperlink" xfId="25798" builtinId="9" hidden="1"/>
    <cellStyle name="Followed Hyperlink" xfId="25800" builtinId="9" hidden="1"/>
    <cellStyle name="Followed Hyperlink" xfId="22412" builtinId="9" hidden="1"/>
    <cellStyle name="Followed Hyperlink" xfId="22414" builtinId="9" hidden="1"/>
    <cellStyle name="Followed Hyperlink" xfId="22415" builtinId="9" hidden="1"/>
    <cellStyle name="Followed Hyperlink" xfId="22462" builtinId="9" hidden="1"/>
    <cellStyle name="Followed Hyperlink" xfId="22878" builtinId="9" hidden="1"/>
    <cellStyle name="Followed Hyperlink" xfId="22509" builtinId="9" hidden="1"/>
    <cellStyle name="Followed Hyperlink" xfId="22528" builtinId="9" hidden="1"/>
    <cellStyle name="Followed Hyperlink" xfId="22833" builtinId="9" hidden="1"/>
    <cellStyle name="Followed Hyperlink" xfId="22421" builtinId="9" hidden="1"/>
    <cellStyle name="Followed Hyperlink" xfId="22459" builtinId="9" hidden="1"/>
    <cellStyle name="Followed Hyperlink" xfId="22461" builtinId="9" hidden="1"/>
    <cellStyle name="Followed Hyperlink" xfId="22423" builtinId="9" hidden="1"/>
    <cellStyle name="Followed Hyperlink" xfId="22508" builtinId="9" hidden="1"/>
    <cellStyle name="Followed Hyperlink" xfId="22425" builtinId="9" hidden="1"/>
    <cellStyle name="Followed Hyperlink" xfId="22427" builtinId="9" hidden="1"/>
    <cellStyle name="Followed Hyperlink" xfId="22428" builtinId="9" hidden="1"/>
    <cellStyle name="Followed Hyperlink" xfId="22430" builtinId="9" hidden="1"/>
    <cellStyle name="Followed Hyperlink" xfId="22432" builtinId="9" hidden="1"/>
    <cellStyle name="Followed Hyperlink" xfId="22823" builtinId="9" hidden="1"/>
    <cellStyle name="Followed Hyperlink" xfId="22435" builtinId="9" hidden="1"/>
    <cellStyle name="Followed Hyperlink" xfId="22437" builtinId="9" hidden="1"/>
    <cellStyle name="Followed Hyperlink" xfId="22804" builtinId="9" hidden="1"/>
    <cellStyle name="Followed Hyperlink" xfId="22507" builtinId="9" hidden="1"/>
    <cellStyle name="Followed Hyperlink" xfId="22829" builtinId="9" hidden="1"/>
    <cellStyle name="Followed Hyperlink" xfId="559" builtinId="9" hidden="1"/>
    <cellStyle name="Followed Hyperlink" xfId="22877" builtinId="9" hidden="1"/>
    <cellStyle name="Followed Hyperlink" xfId="22846" builtinId="9" hidden="1"/>
    <cellStyle name="Followed Hyperlink" xfId="23784" builtinId="9" hidden="1"/>
    <cellStyle name="Followed Hyperlink" xfId="24502" builtinId="9" hidden="1"/>
    <cellStyle name="Followed Hyperlink" xfId="24744" builtinId="9" hidden="1"/>
    <cellStyle name="Followed Hyperlink" xfId="22442" builtinId="9" hidden="1"/>
    <cellStyle name="Followed Hyperlink" xfId="22814" builtinId="9" hidden="1"/>
    <cellStyle name="Followed Hyperlink" xfId="23542" builtinId="9" hidden="1"/>
    <cellStyle name="Followed Hyperlink" xfId="22826" builtinId="9" hidden="1"/>
    <cellStyle name="Followed Hyperlink" xfId="22835" builtinId="9" hidden="1"/>
    <cellStyle name="Followed Hyperlink" xfId="22443" builtinId="9" hidden="1"/>
    <cellStyle name="Followed Hyperlink" xfId="22815" builtinId="9" hidden="1"/>
    <cellStyle name="Followed Hyperlink" xfId="23541" builtinId="9" hidden="1"/>
    <cellStyle name="Followed Hyperlink" xfId="22797" builtinId="9" hidden="1"/>
    <cellStyle name="Followed Hyperlink" xfId="24742" builtinId="9" hidden="1"/>
    <cellStyle name="Followed Hyperlink" xfId="22444" builtinId="9" hidden="1"/>
    <cellStyle name="Followed Hyperlink" xfId="22816" builtinId="9" hidden="1"/>
    <cellStyle name="Followed Hyperlink" xfId="22824" builtinId="9" hidden="1"/>
    <cellStyle name="Followed Hyperlink" xfId="22834" builtinId="9" hidden="1"/>
    <cellStyle name="Followed Hyperlink" xfId="22860" builtinId="9" hidden="1"/>
    <cellStyle name="Followed Hyperlink" xfId="22832" builtinId="9" hidden="1"/>
    <cellStyle name="Followed Hyperlink" xfId="25801" builtinId="9" hidden="1"/>
    <cellStyle name="Followed Hyperlink" xfId="25803" builtinId="9" hidden="1"/>
    <cellStyle name="Followed Hyperlink" xfId="25806" builtinId="9" hidden="1"/>
    <cellStyle name="Followed Hyperlink" xfId="25808" builtinId="9" hidden="1"/>
    <cellStyle name="Followed Hyperlink" xfId="25810" builtinId="9" hidden="1"/>
    <cellStyle name="Followed Hyperlink" xfId="25812" builtinId="9" hidden="1"/>
    <cellStyle name="Followed Hyperlink" xfId="25814" builtinId="9" hidden="1"/>
    <cellStyle name="Followed Hyperlink" xfId="25816" builtinId="9" hidden="1"/>
    <cellStyle name="Followed Hyperlink" xfId="25818" builtinId="9" hidden="1"/>
    <cellStyle name="Followed Hyperlink" xfId="25820" builtinId="9" hidden="1"/>
    <cellStyle name="Followed Hyperlink" xfId="25822" builtinId="9" hidden="1"/>
    <cellStyle name="Followed Hyperlink" xfId="25824" builtinId="9" hidden="1"/>
    <cellStyle name="Followed Hyperlink" xfId="25826" builtinId="9" hidden="1"/>
    <cellStyle name="Followed Hyperlink" xfId="25828" builtinId="9" hidden="1"/>
    <cellStyle name="Followed Hyperlink" xfId="25830" builtinId="9" hidden="1"/>
    <cellStyle name="Followed Hyperlink" xfId="25832" builtinId="9" hidden="1"/>
    <cellStyle name="Followed Hyperlink" xfId="25834" builtinId="9" hidden="1"/>
    <cellStyle name="Followed Hyperlink" xfId="25836" builtinId="9" hidden="1"/>
    <cellStyle name="Followed Hyperlink" xfId="25838" builtinId="9" hidden="1"/>
    <cellStyle name="Followed Hyperlink" xfId="25840" builtinId="9" hidden="1"/>
    <cellStyle name="Followed Hyperlink" xfId="25842" builtinId="9" hidden="1"/>
    <cellStyle name="Followed Hyperlink" xfId="25844" builtinId="9" hidden="1"/>
    <cellStyle name="Followed Hyperlink" xfId="25846" builtinId="9" hidden="1"/>
    <cellStyle name="Followed Hyperlink" xfId="25891" builtinId="9" hidden="1"/>
    <cellStyle name="Followed Hyperlink" xfId="25893" builtinId="9" hidden="1"/>
    <cellStyle name="Followed Hyperlink" xfId="25895" builtinId="9" hidden="1"/>
    <cellStyle name="Followed Hyperlink" xfId="25897" builtinId="9" hidden="1"/>
    <cellStyle name="Followed Hyperlink" xfId="25899" builtinId="9" hidden="1"/>
    <cellStyle name="Followed Hyperlink" xfId="25901" builtinId="9" hidden="1"/>
    <cellStyle name="Followed Hyperlink" xfId="25903" builtinId="9" hidden="1"/>
    <cellStyle name="Followed Hyperlink" xfId="25905" builtinId="9" hidden="1"/>
    <cellStyle name="Followed Hyperlink" xfId="25916" builtinId="9" hidden="1"/>
    <cellStyle name="Followed Hyperlink" xfId="25918" builtinId="9" hidden="1"/>
    <cellStyle name="Followed Hyperlink" xfId="25920" builtinId="9" hidden="1"/>
    <cellStyle name="Followed Hyperlink" xfId="25922" builtinId="9" hidden="1"/>
    <cellStyle name="Followed Hyperlink" xfId="25924" builtinId="9" hidden="1"/>
    <cellStyle name="Followed Hyperlink" xfId="25926" builtinId="9" hidden="1"/>
    <cellStyle name="Followed Hyperlink" xfId="25928" builtinId="9" hidden="1"/>
    <cellStyle name="Followed Hyperlink" xfId="25930" builtinId="9" hidden="1"/>
    <cellStyle name="Followed Hyperlink" xfId="25932" builtinId="9" hidden="1"/>
    <cellStyle name="Followed Hyperlink" xfId="25934" builtinId="9" hidden="1"/>
    <cellStyle name="Followed Hyperlink" xfId="25936" builtinId="9" hidden="1"/>
    <cellStyle name="Followed Hyperlink" xfId="25938" builtinId="9" hidden="1"/>
    <cellStyle name="Followed Hyperlink" xfId="25940" builtinId="9" hidden="1"/>
    <cellStyle name="Followed Hyperlink" xfId="25942" builtinId="9" hidden="1"/>
    <cellStyle name="Followed Hyperlink" xfId="25944" builtinId="9" hidden="1"/>
    <cellStyle name="Followed Hyperlink" xfId="25946" builtinId="9" hidden="1"/>
    <cellStyle name="Followed Hyperlink" xfId="25948" builtinId="9" hidden="1"/>
    <cellStyle name="Followed Hyperlink" xfId="25950" builtinId="9" hidden="1"/>
    <cellStyle name="Followed Hyperlink" xfId="25952" builtinId="9" hidden="1"/>
    <cellStyle name="Followed Hyperlink" xfId="25954" builtinId="9" hidden="1"/>
    <cellStyle name="Followed Hyperlink" xfId="25956" builtinId="9" hidden="1"/>
    <cellStyle name="Followed Hyperlink" xfId="25958" builtinId="9" hidden="1"/>
    <cellStyle name="Followed Hyperlink" xfId="25960" builtinId="9" hidden="1"/>
    <cellStyle name="Followed Hyperlink" xfId="25962" builtinId="9" hidden="1"/>
    <cellStyle name="Followed Hyperlink" xfId="25964" builtinId="9" hidden="1"/>
    <cellStyle name="Followed Hyperlink" xfId="25966" builtinId="9" hidden="1"/>
    <cellStyle name="Followed Hyperlink" xfId="25968" builtinId="9" hidden="1"/>
    <cellStyle name="Followed Hyperlink" xfId="25970" builtinId="9" hidden="1"/>
    <cellStyle name="Followed Hyperlink" xfId="25972" builtinId="9" hidden="1"/>
    <cellStyle name="Followed Hyperlink" xfId="25974" builtinId="9" hidden="1"/>
    <cellStyle name="Followed Hyperlink" xfId="25976" builtinId="9" hidden="1"/>
    <cellStyle name="Followed Hyperlink" xfId="25978" builtinId="9" hidden="1"/>
    <cellStyle name="Followed Hyperlink" xfId="25980" builtinId="9" hidden="1"/>
    <cellStyle name="Followed Hyperlink" xfId="25982" builtinId="9" hidden="1"/>
    <cellStyle name="Followed Hyperlink" xfId="25984" builtinId="9" hidden="1"/>
    <cellStyle name="Followed Hyperlink" xfId="25986" builtinId="9" hidden="1"/>
    <cellStyle name="Followed Hyperlink" xfId="25988" builtinId="9" hidden="1"/>
    <cellStyle name="Followed Hyperlink" xfId="25990" builtinId="9" hidden="1"/>
    <cellStyle name="Followed Hyperlink" xfId="25992" builtinId="9" hidden="1"/>
    <cellStyle name="Followed Hyperlink" xfId="25994" builtinId="9" hidden="1"/>
    <cellStyle name="Followed Hyperlink" xfId="25996" builtinId="9" hidden="1"/>
    <cellStyle name="Followed Hyperlink" xfId="25998" builtinId="9" hidden="1"/>
    <cellStyle name="Followed Hyperlink" xfId="26000" builtinId="9" hidden="1"/>
    <cellStyle name="Followed Hyperlink" xfId="26002" builtinId="9" hidden="1"/>
    <cellStyle name="Followed Hyperlink" xfId="26004" builtinId="9" hidden="1"/>
    <cellStyle name="Followed Hyperlink" xfId="26006" builtinId="9" hidden="1"/>
    <cellStyle name="Followed Hyperlink" xfId="26008" builtinId="9" hidden="1"/>
    <cellStyle name="Followed Hyperlink" xfId="26010" builtinId="9" hidden="1"/>
    <cellStyle name="Followed Hyperlink" xfId="26012" builtinId="9" hidden="1"/>
    <cellStyle name="Followed Hyperlink" xfId="26014" builtinId="9" hidden="1"/>
    <cellStyle name="Followed Hyperlink" xfId="26016" builtinId="9" hidden="1"/>
    <cellStyle name="Followed Hyperlink" xfId="26018" builtinId="9" hidden="1"/>
    <cellStyle name="Followed Hyperlink" xfId="26020" builtinId="9" hidden="1"/>
    <cellStyle name="Followed Hyperlink" xfId="26022" builtinId="9" hidden="1"/>
    <cellStyle name="Followed Hyperlink" xfId="26024" builtinId="9" hidden="1"/>
    <cellStyle name="Followed Hyperlink" xfId="26026" builtinId="9" hidden="1"/>
    <cellStyle name="Followed Hyperlink" xfId="26028" builtinId="9" hidden="1"/>
    <cellStyle name="Followed Hyperlink" xfId="26030" builtinId="9" hidden="1"/>
    <cellStyle name="Followed Hyperlink" xfId="26032" builtinId="9" hidden="1"/>
    <cellStyle name="Followed Hyperlink" xfId="26034" builtinId="9" hidden="1"/>
    <cellStyle name="Followed Hyperlink" xfId="26036" builtinId="9" hidden="1"/>
    <cellStyle name="Followed Hyperlink" xfId="26047" builtinId="9" hidden="1"/>
    <cellStyle name="Followed Hyperlink" xfId="26048" builtinId="9" hidden="1"/>
    <cellStyle name="Followed Hyperlink" xfId="26049" builtinId="9" hidden="1"/>
    <cellStyle name="Followed Hyperlink" xfId="26050" builtinId="9" hidden="1"/>
    <cellStyle name="Followed Hyperlink" xfId="26051" builtinId="9" hidden="1"/>
    <cellStyle name="Followed Hyperlink" xfId="26052" builtinId="9" hidden="1"/>
    <cellStyle name="Followed Hyperlink" xfId="26053" builtinId="9" hidden="1"/>
    <cellStyle name="Followed Hyperlink" xfId="26054" builtinId="9" hidden="1"/>
    <cellStyle name="Followed Hyperlink" xfId="26055" builtinId="9" hidden="1"/>
    <cellStyle name="Followed Hyperlink" xfId="26056" builtinId="9" hidden="1"/>
    <cellStyle name="Followed Hyperlink" xfId="26057" builtinId="9" hidden="1"/>
    <cellStyle name="Followed Hyperlink" xfId="26058" builtinId="9" hidden="1"/>
    <cellStyle name="Followed Hyperlink" xfId="26059" builtinId="9" hidden="1"/>
    <cellStyle name="Followed Hyperlink" xfId="26060" builtinId="9" hidden="1"/>
    <cellStyle name="Followed Hyperlink" xfId="26061" builtinId="9" hidden="1"/>
    <cellStyle name="Followed Hyperlink" xfId="26062" builtinId="9" hidden="1"/>
    <cellStyle name="Followed Hyperlink" xfId="26063" builtinId="9" hidden="1"/>
    <cellStyle name="Followed Hyperlink" xfId="26064" builtinId="9" hidden="1"/>
    <cellStyle name="Followed Hyperlink" xfId="26065" builtinId="9" hidden="1"/>
    <cellStyle name="Followed Hyperlink" xfId="26066" builtinId="9" hidden="1"/>
    <cellStyle name="Followed Hyperlink" xfId="26067" builtinId="9" hidden="1"/>
    <cellStyle name="Followed Hyperlink" xfId="26068" builtinId="9" hidden="1"/>
    <cellStyle name="Followed Hyperlink" xfId="26069" builtinId="9" hidden="1"/>
    <cellStyle name="Followed Hyperlink" xfId="26070" builtinId="9" hidden="1"/>
    <cellStyle name="Followed Hyperlink" xfId="26071" builtinId="9" hidden="1"/>
    <cellStyle name="Followed Hyperlink" xfId="26072" builtinId="9" hidden="1"/>
    <cellStyle name="Followed Hyperlink" xfId="26073" builtinId="9" hidden="1"/>
    <cellStyle name="Followed Hyperlink" xfId="26074" builtinId="9" hidden="1"/>
    <cellStyle name="Followed Hyperlink" xfId="26075" builtinId="9" hidden="1"/>
    <cellStyle name="Followed Hyperlink" xfId="26076" builtinId="9" hidden="1"/>
    <cellStyle name="Followed Hyperlink" xfId="26077" builtinId="9" hidden="1"/>
    <cellStyle name="Followed Hyperlink" xfId="26078" builtinId="9" hidden="1"/>
    <cellStyle name="Followed Hyperlink" xfId="26079" builtinId="9" hidden="1"/>
    <cellStyle name="Followed Hyperlink" xfId="26080" builtinId="9" hidden="1"/>
    <cellStyle name="Followed Hyperlink" xfId="26081" builtinId="9" hidden="1"/>
    <cellStyle name="Followed Hyperlink" xfId="26082" builtinId="9" hidden="1"/>
    <cellStyle name="Followed Hyperlink" xfId="26083" builtinId="9" hidden="1"/>
    <cellStyle name="Followed Hyperlink" xfId="26084" builtinId="9" hidden="1"/>
    <cellStyle name="Followed Hyperlink" xfId="26085" builtinId="9" hidden="1"/>
    <cellStyle name="Followed Hyperlink" xfId="26086" builtinId="9" hidden="1"/>
    <cellStyle name="Followed Hyperlink" xfId="26087" builtinId="9" hidden="1"/>
    <cellStyle name="Followed Hyperlink" xfId="26088" builtinId="9" hidden="1"/>
    <cellStyle name="Followed Hyperlink" xfId="26089" builtinId="9" hidden="1"/>
    <cellStyle name="Followed Hyperlink" xfId="26090" builtinId="9" hidden="1"/>
    <cellStyle name="Followed Hyperlink" xfId="26091" builtinId="9" hidden="1"/>
    <cellStyle name="Followed Hyperlink" xfId="26092" builtinId="9" hidden="1"/>
    <cellStyle name="Followed Hyperlink" xfId="26093" builtinId="9" hidden="1"/>
    <cellStyle name="Followed Hyperlink" xfId="26094" builtinId="9" hidden="1"/>
    <cellStyle name="Followed Hyperlink" xfId="26095" builtinId="9" hidden="1"/>
    <cellStyle name="Followed Hyperlink" xfId="26096" builtinId="9" hidden="1"/>
    <cellStyle name="Followed Hyperlink" xfId="26097" builtinId="9" hidden="1"/>
    <cellStyle name="Followed Hyperlink" xfId="26098" builtinId="9" hidden="1"/>
    <cellStyle name="Followed Hyperlink" xfId="26099" builtinId="9" hidden="1"/>
    <cellStyle name="Followed Hyperlink" xfId="26100" builtinId="9" hidden="1"/>
    <cellStyle name="Followed Hyperlink" xfId="26101" builtinId="9" hidden="1"/>
    <cellStyle name="Followed Hyperlink" xfId="26102" builtinId="9" hidden="1"/>
    <cellStyle name="Followed Hyperlink" xfId="26103" builtinId="9" hidden="1"/>
    <cellStyle name="Followed Hyperlink" xfId="26104" builtinId="9" hidden="1"/>
    <cellStyle name="Followed Hyperlink" xfId="26105" builtinId="9" hidden="1"/>
    <cellStyle name="Followed Hyperlink" xfId="26106" builtinId="9" hidden="1"/>
    <cellStyle name="Followed Hyperlink" xfId="26107" builtinId="9" hidden="1"/>
    <cellStyle name="Followed Hyperlink" xfId="26108" builtinId="9" hidden="1"/>
    <cellStyle name="Followed Hyperlink" xfId="26109" builtinId="9" hidden="1"/>
    <cellStyle name="Followed Hyperlink" xfId="26110" builtinId="9" hidden="1"/>
    <cellStyle name="Followed Hyperlink" xfId="26111" builtinId="9" hidden="1"/>
    <cellStyle name="Followed Hyperlink" xfId="26112" builtinId="9" hidden="1"/>
    <cellStyle name="Followed Hyperlink" xfId="26113" builtinId="9" hidden="1"/>
    <cellStyle name="Followed Hyperlink" xfId="26114" builtinId="9" hidden="1"/>
    <cellStyle name="Followed Hyperlink" xfId="26115" builtinId="9" hidden="1"/>
    <cellStyle name="Followed Hyperlink" xfId="26117" builtinId="9" hidden="1"/>
    <cellStyle name="Followed Hyperlink" xfId="26119" builtinId="9" hidden="1"/>
    <cellStyle name="Followed Hyperlink" xfId="26121" builtinId="9" hidden="1"/>
    <cellStyle name="Followed Hyperlink" xfId="26123" builtinId="9" hidden="1"/>
    <cellStyle name="Followed Hyperlink" xfId="26125" builtinId="9" hidden="1"/>
    <cellStyle name="Followed Hyperlink" xfId="26127" builtinId="9" hidden="1"/>
    <cellStyle name="Followed Hyperlink" xfId="26129" builtinId="9" hidden="1"/>
    <cellStyle name="Followed Hyperlink" xfId="26131" builtinId="9" hidden="1"/>
    <cellStyle name="Followed Hyperlink" xfId="26142" builtinId="9" hidden="1"/>
    <cellStyle name="Followed Hyperlink" xfId="26144" builtinId="9" hidden="1"/>
    <cellStyle name="Followed Hyperlink" xfId="26146" builtinId="9" hidden="1"/>
    <cellStyle name="Followed Hyperlink" xfId="26148" builtinId="9" hidden="1"/>
    <cellStyle name="Followed Hyperlink" xfId="26150" builtinId="9" hidden="1"/>
    <cellStyle name="Followed Hyperlink" xfId="26152" builtinId="9" hidden="1"/>
    <cellStyle name="Followed Hyperlink" xfId="26154" builtinId="9" hidden="1"/>
    <cellStyle name="Followed Hyperlink" xfId="26156" builtinId="9" hidden="1"/>
    <cellStyle name="Followed Hyperlink" xfId="26158" builtinId="9" hidden="1"/>
    <cellStyle name="Followed Hyperlink" xfId="26160" builtinId="9" hidden="1"/>
    <cellStyle name="Followed Hyperlink" xfId="26162" builtinId="9" hidden="1"/>
    <cellStyle name="Followed Hyperlink" xfId="26164" builtinId="9" hidden="1"/>
    <cellStyle name="Followed Hyperlink" xfId="26166" builtinId="9" hidden="1"/>
    <cellStyle name="Followed Hyperlink" xfId="26168" builtinId="9" hidden="1"/>
    <cellStyle name="Followed Hyperlink" xfId="26170" builtinId="9" hidden="1"/>
    <cellStyle name="Followed Hyperlink" xfId="26172" builtinId="9" hidden="1"/>
    <cellStyle name="Followed Hyperlink" xfId="26174" builtinId="9" hidden="1"/>
    <cellStyle name="Followed Hyperlink" xfId="26176" builtinId="9" hidden="1"/>
    <cellStyle name="Followed Hyperlink" xfId="26178" builtinId="9" hidden="1"/>
    <cellStyle name="Followed Hyperlink" xfId="26180" builtinId="9" hidden="1"/>
    <cellStyle name="Followed Hyperlink" xfId="26182" builtinId="9" hidden="1"/>
    <cellStyle name="Followed Hyperlink" xfId="26184" builtinId="9" hidden="1"/>
    <cellStyle name="Followed Hyperlink" xfId="26186" builtinId="9" hidden="1"/>
    <cellStyle name="Followed Hyperlink" xfId="26188" builtinId="9" hidden="1"/>
    <cellStyle name="Followed Hyperlink" xfId="26190" builtinId="9" hidden="1"/>
    <cellStyle name="Followed Hyperlink" xfId="26192" builtinId="9" hidden="1"/>
    <cellStyle name="Followed Hyperlink" xfId="26194" builtinId="9" hidden="1"/>
    <cellStyle name="Followed Hyperlink" xfId="26196" builtinId="9" hidden="1"/>
    <cellStyle name="Followed Hyperlink" xfId="26198" builtinId="9" hidden="1"/>
    <cellStyle name="Followed Hyperlink" xfId="26200" builtinId="9" hidden="1"/>
    <cellStyle name="Followed Hyperlink" xfId="26202" builtinId="9" hidden="1"/>
    <cellStyle name="Followed Hyperlink" xfId="26204" builtinId="9" hidden="1"/>
    <cellStyle name="Followed Hyperlink" xfId="26206" builtinId="9" hidden="1"/>
    <cellStyle name="Followed Hyperlink" xfId="26208" builtinId="9" hidden="1"/>
    <cellStyle name="Followed Hyperlink" xfId="26210" builtinId="9" hidden="1"/>
    <cellStyle name="Followed Hyperlink" xfId="26212" builtinId="9" hidden="1"/>
    <cellStyle name="Followed Hyperlink" xfId="26214" builtinId="9" hidden="1"/>
    <cellStyle name="Followed Hyperlink" xfId="26216" builtinId="9" hidden="1"/>
    <cellStyle name="Followed Hyperlink" xfId="26218" builtinId="9" hidden="1"/>
    <cellStyle name="Followed Hyperlink" xfId="26220" builtinId="9" hidden="1"/>
    <cellStyle name="Followed Hyperlink" xfId="26222" builtinId="9" hidden="1"/>
    <cellStyle name="Followed Hyperlink" xfId="26224" builtinId="9" hidden="1"/>
    <cellStyle name="Followed Hyperlink" xfId="26226" builtinId="9" hidden="1"/>
    <cellStyle name="Followed Hyperlink" xfId="26228" builtinId="9" hidden="1"/>
    <cellStyle name="Followed Hyperlink" xfId="26230" builtinId="9" hidden="1"/>
    <cellStyle name="Followed Hyperlink" xfId="26232" builtinId="9" hidden="1"/>
    <cellStyle name="Followed Hyperlink" xfId="26234" builtinId="9" hidden="1"/>
    <cellStyle name="Followed Hyperlink" xfId="26236" builtinId="9" hidden="1"/>
    <cellStyle name="Followed Hyperlink" xfId="26238" builtinId="9" hidden="1"/>
    <cellStyle name="Followed Hyperlink" xfId="26240" builtinId="9" hidden="1"/>
    <cellStyle name="Followed Hyperlink" xfId="26242" builtinId="9" hidden="1"/>
    <cellStyle name="Followed Hyperlink" xfId="26244" builtinId="9" hidden="1"/>
    <cellStyle name="Followed Hyperlink" xfId="26246" builtinId="9" hidden="1"/>
    <cellStyle name="Followed Hyperlink" xfId="26248" builtinId="9" hidden="1"/>
    <cellStyle name="Followed Hyperlink" xfId="26250" builtinId="9" hidden="1"/>
    <cellStyle name="Followed Hyperlink" xfId="26252" builtinId="9" hidden="1"/>
    <cellStyle name="Followed Hyperlink" xfId="26254" builtinId="9" hidden="1"/>
    <cellStyle name="Followed Hyperlink" xfId="26256" builtinId="9" hidden="1"/>
    <cellStyle name="Followed Hyperlink" xfId="26258" builtinId="9" hidden="1"/>
    <cellStyle name="Followed Hyperlink" xfId="26260" builtinId="9" hidden="1"/>
    <cellStyle name="Followed Hyperlink" xfId="26262" builtinId="9" hidden="1"/>
    <cellStyle name="Followed Hyperlink" xfId="26280" builtinId="9" hidden="1"/>
    <cellStyle name="Followed Hyperlink" xfId="26281" builtinId="9" hidden="1"/>
    <cellStyle name="Followed Hyperlink" xfId="26282" builtinId="9" hidden="1"/>
    <cellStyle name="Followed Hyperlink" xfId="26283" builtinId="9" hidden="1"/>
    <cellStyle name="Followed Hyperlink" xfId="26284" builtinId="9" hidden="1"/>
    <cellStyle name="Followed Hyperlink" xfId="26285" builtinId="9" hidden="1"/>
    <cellStyle name="Followed Hyperlink" xfId="26286" builtinId="9" hidden="1"/>
    <cellStyle name="Followed Hyperlink" xfId="26287" builtinId="9" hidden="1"/>
    <cellStyle name="Followed Hyperlink" xfId="26288" builtinId="9" hidden="1"/>
    <cellStyle name="Followed Hyperlink" xfId="26289" builtinId="9" hidden="1"/>
    <cellStyle name="Followed Hyperlink" xfId="26290" builtinId="9" hidden="1"/>
    <cellStyle name="Followed Hyperlink" xfId="26291" builtinId="9" hidden="1"/>
    <cellStyle name="Followed Hyperlink" xfId="26292" builtinId="9" hidden="1"/>
    <cellStyle name="Followed Hyperlink" xfId="26293" builtinId="9" hidden="1"/>
    <cellStyle name="Followed Hyperlink" xfId="26294" builtinId="9" hidden="1"/>
    <cellStyle name="Followed Hyperlink" xfId="26295" builtinId="9" hidden="1"/>
    <cellStyle name="Followed Hyperlink" xfId="26296" builtinId="9" hidden="1"/>
    <cellStyle name="Followed Hyperlink" xfId="26297" builtinId="9" hidden="1"/>
    <cellStyle name="Followed Hyperlink" xfId="26298" builtinId="9" hidden="1"/>
    <cellStyle name="Followed Hyperlink" xfId="26299" builtinId="9" hidden="1"/>
    <cellStyle name="Followed Hyperlink" xfId="26300" builtinId="9" hidden="1"/>
    <cellStyle name="Followed Hyperlink" xfId="26301" builtinId="9" hidden="1"/>
    <cellStyle name="Followed Hyperlink" xfId="26302" builtinId="9" hidden="1"/>
    <cellStyle name="Followed Hyperlink" xfId="26303" builtinId="9" hidden="1"/>
    <cellStyle name="Followed Hyperlink" xfId="26304" builtinId="9" hidden="1"/>
    <cellStyle name="Followed Hyperlink" xfId="26305" builtinId="9" hidden="1"/>
    <cellStyle name="Followed Hyperlink" xfId="26306" builtinId="9" hidden="1"/>
    <cellStyle name="Followed Hyperlink" xfId="26307" builtinId="9" hidden="1"/>
    <cellStyle name="Followed Hyperlink" xfId="26308" builtinId="9" hidden="1"/>
    <cellStyle name="Followed Hyperlink" xfId="26309" builtinId="9" hidden="1"/>
    <cellStyle name="Followed Hyperlink" xfId="26310" builtinId="9" hidden="1"/>
    <cellStyle name="Followed Hyperlink" xfId="26311" builtinId="9" hidden="1"/>
    <cellStyle name="Followed Hyperlink" xfId="26312" builtinId="9" hidden="1"/>
    <cellStyle name="Followed Hyperlink" xfId="26313" builtinId="9" hidden="1"/>
    <cellStyle name="Followed Hyperlink" xfId="26314" builtinId="9" hidden="1"/>
    <cellStyle name="Followed Hyperlink" xfId="26315" builtinId="9" hidden="1"/>
    <cellStyle name="Followed Hyperlink" xfId="26316" builtinId="9" hidden="1"/>
    <cellStyle name="Followed Hyperlink" xfId="26317" builtinId="9" hidden="1"/>
    <cellStyle name="Followed Hyperlink" xfId="26318" builtinId="9" hidden="1"/>
    <cellStyle name="Followed Hyperlink" xfId="26319" builtinId="9" hidden="1"/>
    <cellStyle name="Followed Hyperlink" xfId="26320" builtinId="9" hidden="1"/>
    <cellStyle name="Followed Hyperlink" xfId="26321" builtinId="9" hidden="1"/>
    <cellStyle name="Followed Hyperlink" xfId="26322" builtinId="9" hidden="1"/>
    <cellStyle name="Followed Hyperlink" xfId="26323" builtinId="9" hidden="1"/>
    <cellStyle name="Followed Hyperlink" xfId="26324" builtinId="9" hidden="1"/>
    <cellStyle name="Followed Hyperlink" xfId="26325" builtinId="9" hidden="1"/>
    <cellStyle name="Followed Hyperlink" xfId="26326" builtinId="9" hidden="1"/>
    <cellStyle name="Followed Hyperlink" xfId="26327" builtinId="9" hidden="1"/>
    <cellStyle name="Followed Hyperlink" xfId="26328" builtinId="9" hidden="1"/>
    <cellStyle name="Followed Hyperlink" xfId="26329" builtinId="9" hidden="1"/>
    <cellStyle name="Followed Hyperlink" xfId="26330" builtinId="9" hidden="1"/>
    <cellStyle name="Followed Hyperlink" xfId="26331" builtinId="9" hidden="1"/>
    <cellStyle name="Followed Hyperlink" xfId="26332" builtinId="9" hidden="1"/>
    <cellStyle name="Followed Hyperlink" xfId="26333" builtinId="9" hidden="1"/>
    <cellStyle name="Followed Hyperlink" xfId="26334" builtinId="9" hidden="1"/>
    <cellStyle name="Followed Hyperlink" xfId="26335" builtinId="9" hidden="1"/>
    <cellStyle name="Followed Hyperlink" xfId="26336" builtinId="9" hidden="1"/>
    <cellStyle name="Followed Hyperlink" xfId="26337" builtinId="9" hidden="1"/>
    <cellStyle name="Followed Hyperlink" xfId="26338" builtinId="9" hidden="1"/>
    <cellStyle name="Followed Hyperlink" xfId="26339" builtinId="9" hidden="1"/>
    <cellStyle name="Followed Hyperlink" xfId="26340" builtinId="9" hidden="1"/>
    <cellStyle name="Followed Hyperlink" xfId="26341" builtinId="9" hidden="1"/>
    <cellStyle name="Followed Hyperlink" xfId="26342" builtinId="9" hidden="1"/>
    <cellStyle name="Followed Hyperlink" xfId="26343" builtinId="9" hidden="1"/>
    <cellStyle name="Followed Hyperlink" xfId="26344" builtinId="9" hidden="1"/>
    <cellStyle name="Followed Hyperlink" xfId="26345" builtinId="9" hidden="1"/>
    <cellStyle name="Followed Hyperlink" xfId="26346" builtinId="9" hidden="1"/>
    <cellStyle name="Followed Hyperlink" xfId="26347" builtinId="9" hidden="1"/>
    <cellStyle name="Followed Hyperlink" xfId="26348" builtinId="9" hidden="1"/>
    <cellStyle name="Followed Hyperlink" xfId="26350" builtinId="9" hidden="1"/>
    <cellStyle name="Followed Hyperlink" xfId="26352" builtinId="9" hidden="1"/>
    <cellStyle name="Followed Hyperlink" xfId="26354" builtinId="9" hidden="1"/>
    <cellStyle name="Followed Hyperlink" xfId="26356" builtinId="9" hidden="1"/>
    <cellStyle name="Followed Hyperlink" xfId="26358" builtinId="9" hidden="1"/>
    <cellStyle name="Followed Hyperlink" xfId="22146" builtinId="9" hidden="1"/>
    <cellStyle name="Followed Hyperlink" xfId="23811" builtinId="9" hidden="1"/>
    <cellStyle name="Followed Hyperlink" xfId="25356" builtinId="9" hidden="1"/>
    <cellStyle name="Followed Hyperlink" xfId="22893" builtinId="9" hidden="1"/>
    <cellStyle name="Followed Hyperlink" xfId="22377" builtinId="9" hidden="1"/>
    <cellStyle name="Followed Hyperlink" xfId="24659" builtinId="9" hidden="1"/>
    <cellStyle name="Followed Hyperlink" xfId="24417" builtinId="9" hidden="1"/>
    <cellStyle name="Followed Hyperlink" xfId="526" builtinId="9" hidden="1"/>
    <cellStyle name="Followed Hyperlink" xfId="24422" builtinId="9" hidden="1"/>
    <cellStyle name="Followed Hyperlink" xfId="22841" builtinId="9" hidden="1"/>
    <cellStyle name="Followed Hyperlink" xfId="25489" builtinId="9" hidden="1"/>
    <cellStyle name="Followed Hyperlink" xfId="25263" builtinId="9" hidden="1"/>
    <cellStyle name="Followed Hyperlink" xfId="23463" builtinId="9" hidden="1"/>
    <cellStyle name="Followed Hyperlink" xfId="24506" builtinId="9" hidden="1"/>
    <cellStyle name="Followed Hyperlink" xfId="24029" builtinId="9" hidden="1"/>
    <cellStyle name="Followed Hyperlink" xfId="22800" builtinId="9" hidden="1"/>
    <cellStyle name="Followed Hyperlink" xfId="22850" builtinId="9" hidden="1"/>
    <cellStyle name="Followed Hyperlink" xfId="24188" builtinId="9" hidden="1"/>
    <cellStyle name="Followed Hyperlink" xfId="25133" builtinId="9" hidden="1"/>
    <cellStyle name="Followed Hyperlink" xfId="24286" builtinId="9" hidden="1"/>
    <cellStyle name="Followed Hyperlink" xfId="23810" builtinId="9" hidden="1"/>
    <cellStyle name="Followed Hyperlink" xfId="22457" builtinId="9" hidden="1"/>
    <cellStyle name="Followed Hyperlink" xfId="22460" builtinId="9" hidden="1"/>
    <cellStyle name="Followed Hyperlink" xfId="22279" builtinId="9" hidden="1"/>
    <cellStyle name="Followed Hyperlink" xfId="22306" builtinId="9" hidden="1"/>
    <cellStyle name="Followed Hyperlink" xfId="22456" builtinId="9" hidden="1"/>
    <cellStyle name="Followed Hyperlink" xfId="25355" builtinId="9" hidden="1"/>
    <cellStyle name="Followed Hyperlink" xfId="22892" builtinId="9" hidden="1"/>
    <cellStyle name="Followed Hyperlink" xfId="22339" builtinId="9" hidden="1"/>
    <cellStyle name="Followed Hyperlink" xfId="22376" builtinId="9" hidden="1"/>
    <cellStyle name="Followed Hyperlink" xfId="25092" builtinId="9" hidden="1"/>
    <cellStyle name="Followed Hyperlink" xfId="24194" builtinId="9" hidden="1"/>
    <cellStyle name="Followed Hyperlink" xfId="23710" builtinId="9" hidden="1"/>
    <cellStyle name="Followed Hyperlink" xfId="24418" builtinId="9" hidden="1"/>
    <cellStyle name="Followed Hyperlink" xfId="22531" builtinId="9" hidden="1"/>
    <cellStyle name="Followed Hyperlink" xfId="26360" builtinId="9" hidden="1"/>
    <cellStyle name="Followed Hyperlink" xfId="26362" builtinId="9" hidden="1"/>
    <cellStyle name="Followed Hyperlink" xfId="26364" builtinId="9" hidden="1"/>
    <cellStyle name="Followed Hyperlink" xfId="26366" builtinId="9" hidden="1"/>
    <cellStyle name="Followed Hyperlink" xfId="26368" builtinId="9" hidden="1"/>
    <cellStyle name="Followed Hyperlink" xfId="26370" builtinId="9" hidden="1"/>
    <cellStyle name="Followed Hyperlink" xfId="26372" builtinId="9" hidden="1"/>
    <cellStyle name="Followed Hyperlink" xfId="26374" builtinId="9" hidden="1"/>
    <cellStyle name="Followed Hyperlink" xfId="26376" builtinId="9" hidden="1"/>
    <cellStyle name="Followed Hyperlink" xfId="26378" builtinId="9" hidden="1"/>
    <cellStyle name="Followed Hyperlink" xfId="26380" builtinId="9" hidden="1"/>
    <cellStyle name="Followed Hyperlink" xfId="26382" builtinId="9" hidden="1"/>
    <cellStyle name="Followed Hyperlink" xfId="26384" builtinId="9" hidden="1"/>
    <cellStyle name="Followed Hyperlink" xfId="26386" builtinId="9" hidden="1"/>
    <cellStyle name="Followed Hyperlink" xfId="26388" builtinId="9" hidden="1"/>
    <cellStyle name="Followed Hyperlink" xfId="26390" builtinId="9" hidden="1"/>
    <cellStyle name="Followed Hyperlink" xfId="26392" builtinId="9" hidden="1"/>
    <cellStyle name="Followed Hyperlink" xfId="26394" builtinId="9" hidden="1"/>
    <cellStyle name="Followed Hyperlink" xfId="26396" builtinId="9" hidden="1"/>
    <cellStyle name="Followed Hyperlink" xfId="26398" builtinId="9" hidden="1"/>
    <cellStyle name="Followed Hyperlink" xfId="26400" builtinId="9" hidden="1"/>
    <cellStyle name="Followed Hyperlink" xfId="26402" builtinId="9" hidden="1"/>
    <cellStyle name="Followed Hyperlink" xfId="26404" builtinId="9" hidden="1"/>
    <cellStyle name="Followed Hyperlink" xfId="26406" builtinId="9" hidden="1"/>
    <cellStyle name="Followed Hyperlink" xfId="26408" builtinId="9" hidden="1"/>
    <cellStyle name="Followed Hyperlink" xfId="26410" builtinId="9" hidden="1"/>
    <cellStyle name="Followed Hyperlink" xfId="26412" builtinId="9" hidden="1"/>
    <cellStyle name="Followed Hyperlink" xfId="26414" builtinId="9" hidden="1"/>
    <cellStyle name="Followed Hyperlink" xfId="26416" builtinId="9" hidden="1"/>
    <cellStyle name="Followed Hyperlink" xfId="26418" builtinId="9" hidden="1"/>
    <cellStyle name="Followed Hyperlink" xfId="26420" builtinId="9" hidden="1"/>
    <cellStyle name="Followed Hyperlink" xfId="26422" builtinId="9" hidden="1"/>
    <cellStyle name="Followed Hyperlink" xfId="26424" builtinId="9" hidden="1"/>
    <cellStyle name="Followed Hyperlink" xfId="26426" builtinId="9" hidden="1"/>
    <cellStyle name="Followed Hyperlink" xfId="26442" builtinId="9" hidden="1"/>
    <cellStyle name="Followed Hyperlink" xfId="26443" builtinId="9" hidden="1"/>
    <cellStyle name="Followed Hyperlink" xfId="26444" builtinId="9" hidden="1"/>
    <cellStyle name="Followed Hyperlink" xfId="26445" builtinId="9" hidden="1"/>
    <cellStyle name="Followed Hyperlink" xfId="26446" builtinId="9" hidden="1"/>
    <cellStyle name="Followed Hyperlink" xfId="26447" builtinId="9" hidden="1"/>
    <cellStyle name="Followed Hyperlink" xfId="26448" builtinId="9" hidden="1"/>
    <cellStyle name="Followed Hyperlink" xfId="26449" builtinId="9" hidden="1"/>
    <cellStyle name="Followed Hyperlink" xfId="26450" builtinId="9" hidden="1"/>
    <cellStyle name="Followed Hyperlink" xfId="26451" builtinId="9" hidden="1"/>
    <cellStyle name="Followed Hyperlink" xfId="26452" builtinId="9" hidden="1"/>
    <cellStyle name="Followed Hyperlink" xfId="26453" builtinId="9" hidden="1"/>
    <cellStyle name="Followed Hyperlink" xfId="26454" builtinId="9" hidden="1"/>
    <cellStyle name="Followed Hyperlink" xfId="26455" builtinId="9" hidden="1"/>
    <cellStyle name="Followed Hyperlink" xfId="26456" builtinId="9" hidden="1"/>
    <cellStyle name="Followed Hyperlink" xfId="26457" builtinId="9" hidden="1"/>
    <cellStyle name="Followed Hyperlink" xfId="26458" builtinId="9" hidden="1"/>
    <cellStyle name="Followed Hyperlink" xfId="26459" builtinId="9" hidden="1"/>
    <cellStyle name="Followed Hyperlink" xfId="26460" builtinId="9" hidden="1"/>
    <cellStyle name="Followed Hyperlink" xfId="26461" builtinId="9" hidden="1"/>
    <cellStyle name="Followed Hyperlink" xfId="26462" builtinId="9" hidden="1"/>
    <cellStyle name="Followed Hyperlink" xfId="26463" builtinId="9" hidden="1"/>
    <cellStyle name="Followed Hyperlink" xfId="26464" builtinId="9" hidden="1"/>
    <cellStyle name="Followed Hyperlink" xfId="26465" builtinId="9" hidden="1"/>
    <cellStyle name="Followed Hyperlink" xfId="26466" builtinId="9" hidden="1"/>
    <cellStyle name="Followed Hyperlink" xfId="26467" builtinId="9" hidden="1"/>
    <cellStyle name="Followed Hyperlink" xfId="26468" builtinId="9" hidden="1"/>
    <cellStyle name="Followed Hyperlink" xfId="26469" builtinId="9" hidden="1"/>
    <cellStyle name="Followed Hyperlink" xfId="26470" builtinId="9" hidden="1"/>
    <cellStyle name="Followed Hyperlink" xfId="26471" builtinId="9" hidden="1"/>
    <cellStyle name="Followed Hyperlink" xfId="26472" builtinId="9" hidden="1"/>
    <cellStyle name="Followed Hyperlink" xfId="26473" builtinId="9" hidden="1"/>
    <cellStyle name="Followed Hyperlink" xfId="26474" builtinId="9" hidden="1"/>
    <cellStyle name="Followed Hyperlink" xfId="26475" builtinId="9" hidden="1"/>
    <cellStyle name="Followed Hyperlink" xfId="26476" builtinId="9" hidden="1"/>
    <cellStyle name="Followed Hyperlink" xfId="26477" builtinId="9" hidden="1"/>
    <cellStyle name="Followed Hyperlink" xfId="26478" builtinId="9" hidden="1"/>
    <cellStyle name="Followed Hyperlink" xfId="26479" builtinId="9" hidden="1"/>
    <cellStyle name="Followed Hyperlink" xfId="26480" builtinId="9" hidden="1"/>
    <cellStyle name="Followed Hyperlink" xfId="26481" builtinId="9" hidden="1"/>
    <cellStyle name="Followed Hyperlink" xfId="26482" builtinId="9" hidden="1"/>
    <cellStyle name="Followed Hyperlink" xfId="26483" builtinId="9" hidden="1"/>
    <cellStyle name="Followed Hyperlink" xfId="26484" builtinId="9" hidden="1"/>
    <cellStyle name="Followed Hyperlink" xfId="26485" builtinId="9" hidden="1"/>
    <cellStyle name="Followed Hyperlink" xfId="26486" builtinId="9" hidden="1"/>
    <cellStyle name="Followed Hyperlink" xfId="26487" builtinId="9" hidden="1"/>
    <cellStyle name="Followed Hyperlink" xfId="26488" builtinId="9" hidden="1"/>
    <cellStyle name="Followed Hyperlink" xfId="26489" builtinId="9" hidden="1"/>
    <cellStyle name="Followed Hyperlink" xfId="26490" builtinId="9" hidden="1"/>
    <cellStyle name="Followed Hyperlink" xfId="26491" builtinId="9" hidden="1"/>
    <cellStyle name="Followed Hyperlink" xfId="26492" builtinId="9" hidden="1"/>
    <cellStyle name="Followed Hyperlink" xfId="26493" builtinId="9" hidden="1"/>
    <cellStyle name="Followed Hyperlink" xfId="26494" builtinId="9" hidden="1"/>
    <cellStyle name="Followed Hyperlink" xfId="26495" builtinId="9" hidden="1"/>
    <cellStyle name="Followed Hyperlink" xfId="26496" builtinId="9" hidden="1"/>
    <cellStyle name="Followed Hyperlink" xfId="26497" builtinId="9" hidden="1"/>
    <cellStyle name="Followed Hyperlink" xfId="26498" builtinId="9" hidden="1"/>
    <cellStyle name="Followed Hyperlink" xfId="26499" builtinId="9" hidden="1"/>
    <cellStyle name="Followed Hyperlink" xfId="26500" builtinId="9" hidden="1"/>
    <cellStyle name="Followed Hyperlink" xfId="26501" builtinId="9" hidden="1"/>
    <cellStyle name="Followed Hyperlink" xfId="26502" builtinId="9" hidden="1"/>
    <cellStyle name="Followed Hyperlink" xfId="26503" builtinId="9" hidden="1"/>
    <cellStyle name="Followed Hyperlink" xfId="26504" builtinId="9" hidden="1"/>
    <cellStyle name="Followed Hyperlink" xfId="26505" builtinId="9" hidden="1"/>
    <cellStyle name="Followed Hyperlink" xfId="26506" builtinId="9" hidden="1"/>
    <cellStyle name="Followed Hyperlink" xfId="26507" builtinId="9" hidden="1"/>
    <cellStyle name="Followed Hyperlink" xfId="26508" builtinId="9" hidden="1"/>
    <cellStyle name="Followed Hyperlink" xfId="26509" builtinId="9" hidden="1"/>
    <cellStyle name="Followed Hyperlink" xfId="26510" builtinId="9" hidden="1"/>
    <cellStyle name="Followed Hyperlink" xfId="26512" builtinId="9" hidden="1"/>
    <cellStyle name="Followed Hyperlink" xfId="26514" builtinId="9" hidden="1"/>
    <cellStyle name="Followed Hyperlink" xfId="26516" builtinId="9" hidden="1"/>
    <cellStyle name="Followed Hyperlink" xfId="26518" builtinId="9" hidden="1"/>
    <cellStyle name="Followed Hyperlink" xfId="26520" builtinId="9" hidden="1"/>
    <cellStyle name="Followed Hyperlink" xfId="26522" builtinId="9" hidden="1"/>
    <cellStyle name="Followed Hyperlink" xfId="26524" builtinId="9" hidden="1"/>
    <cellStyle name="Followed Hyperlink" xfId="26526" builtinId="9" hidden="1"/>
    <cellStyle name="Followed Hyperlink" xfId="26528" builtinId="9" hidden="1"/>
    <cellStyle name="Followed Hyperlink" xfId="26530" builtinId="9" hidden="1"/>
    <cellStyle name="Followed Hyperlink" xfId="26532" builtinId="9" hidden="1"/>
    <cellStyle name="Followed Hyperlink" xfId="26534" builtinId="9" hidden="1"/>
    <cellStyle name="Followed Hyperlink" xfId="26536" builtinId="9" hidden="1"/>
    <cellStyle name="Followed Hyperlink" xfId="26538" builtinId="9" hidden="1"/>
    <cellStyle name="Followed Hyperlink" xfId="26540" builtinId="9" hidden="1"/>
    <cellStyle name="Followed Hyperlink" xfId="26542" builtinId="9" hidden="1"/>
    <cellStyle name="Followed Hyperlink" xfId="26544" builtinId="9" hidden="1"/>
    <cellStyle name="Followed Hyperlink" xfId="26546" builtinId="9" hidden="1"/>
    <cellStyle name="Followed Hyperlink" xfId="26548" builtinId="9" hidden="1"/>
    <cellStyle name="Followed Hyperlink" xfId="26550" builtinId="9" hidden="1"/>
    <cellStyle name="Followed Hyperlink" xfId="26552" builtinId="9" hidden="1"/>
    <cellStyle name="Followed Hyperlink" xfId="26558" builtinId="9" hidden="1"/>
    <cellStyle name="Followed Hyperlink" xfId="26560" builtinId="9" hidden="1"/>
    <cellStyle name="Followed Hyperlink" xfId="26562" builtinId="9" hidden="1"/>
    <cellStyle name="Followed Hyperlink" xfId="26564" builtinId="9" hidden="1"/>
    <cellStyle name="Followed Hyperlink" xfId="26566" builtinId="9" hidden="1"/>
    <cellStyle name="Followed Hyperlink" xfId="26568" builtinId="9" hidden="1"/>
    <cellStyle name="Followed Hyperlink" xfId="26570" builtinId="9" hidden="1"/>
    <cellStyle name="Followed Hyperlink" xfId="26571" builtinId="9" hidden="1"/>
    <cellStyle name="Followed Hyperlink" xfId="26573" builtinId="9" hidden="1"/>
    <cellStyle name="Followed Hyperlink" xfId="26575" builtinId="9" hidden="1"/>
    <cellStyle name="Followed Hyperlink" xfId="26577" builtinId="9" hidden="1"/>
    <cellStyle name="Followed Hyperlink" xfId="26579" builtinId="9" hidden="1"/>
    <cellStyle name="Followed Hyperlink" xfId="26581" builtinId="9" hidden="1"/>
    <cellStyle name="Followed Hyperlink" xfId="26583" builtinId="9" hidden="1"/>
    <cellStyle name="Followed Hyperlink" xfId="26585" builtinId="9" hidden="1"/>
    <cellStyle name="Followed Hyperlink" xfId="26587" builtinId="9" hidden="1"/>
    <cellStyle name="Followed Hyperlink" xfId="26589" builtinId="9" hidden="1"/>
    <cellStyle name="Followed Hyperlink" xfId="26591" builtinId="9" hidden="1"/>
    <cellStyle name="Followed Hyperlink" xfId="26593" builtinId="9" hidden="1"/>
    <cellStyle name="Followed Hyperlink" xfId="26595" builtinId="9" hidden="1"/>
    <cellStyle name="Followed Hyperlink" xfId="26597" builtinId="9" hidden="1"/>
    <cellStyle name="Followed Hyperlink" xfId="26599" builtinId="9" hidden="1"/>
    <cellStyle name="Followed Hyperlink" xfId="26601" builtinId="9" hidden="1"/>
    <cellStyle name="Followed Hyperlink" xfId="26603" builtinId="9" hidden="1"/>
    <cellStyle name="Followed Hyperlink" xfId="26605" builtinId="9" hidden="1"/>
    <cellStyle name="Followed Hyperlink" xfId="26607" builtinId="9" hidden="1"/>
    <cellStyle name="Followed Hyperlink" xfId="26609" builtinId="9" hidden="1"/>
    <cellStyle name="Followed Hyperlink" xfId="26611" builtinId="9" hidden="1"/>
    <cellStyle name="Followed Hyperlink" xfId="26613" builtinId="9" hidden="1"/>
    <cellStyle name="Followed Hyperlink" xfId="26615" builtinId="9" hidden="1"/>
    <cellStyle name="Followed Hyperlink" xfId="26617" builtinId="9" hidden="1"/>
    <cellStyle name="Followed Hyperlink" xfId="26619" builtinId="9" hidden="1"/>
    <cellStyle name="Followed Hyperlink" xfId="26621" builtinId="9" hidden="1"/>
    <cellStyle name="Followed Hyperlink" xfId="26623" builtinId="9" hidden="1"/>
    <cellStyle name="Followed Hyperlink" xfId="26625" builtinId="9" hidden="1"/>
    <cellStyle name="Followed Hyperlink" xfId="26627" builtinId="9" hidden="1"/>
    <cellStyle name="Followed Hyperlink" xfId="26629" builtinId="9" hidden="1"/>
    <cellStyle name="Followed Hyperlink" xfId="26631" builtinId="9" hidden="1"/>
    <cellStyle name="Followed Hyperlink" xfId="26633" builtinId="9" hidden="1"/>
    <cellStyle name="Followed Hyperlink" xfId="26635" builtinId="9" hidden="1"/>
    <cellStyle name="Followed Hyperlink" xfId="26637" builtinId="9" hidden="1"/>
    <cellStyle name="Followed Hyperlink" xfId="26639" builtinId="9" hidden="1"/>
    <cellStyle name="Followed Hyperlink" xfId="26641" builtinId="9" hidden="1"/>
    <cellStyle name="Followed Hyperlink" xfId="26643" builtinId="9" hidden="1"/>
    <cellStyle name="Followed Hyperlink" xfId="26645" builtinId="9" hidden="1"/>
    <cellStyle name="Followed Hyperlink" xfId="26647" builtinId="9" hidden="1"/>
    <cellStyle name="Followed Hyperlink" xfId="26649" builtinId="9" hidden="1"/>
    <cellStyle name="Followed Hyperlink" xfId="26651" builtinId="9" hidden="1"/>
    <cellStyle name="Followed Hyperlink" xfId="26653" builtinId="9" hidden="1"/>
    <cellStyle name="Followed Hyperlink" xfId="26655" builtinId="9" hidden="1"/>
    <cellStyle name="Followed Hyperlink" xfId="26657" builtinId="9" hidden="1"/>
    <cellStyle name="Followed Hyperlink" xfId="26659" builtinId="9" hidden="1"/>
    <cellStyle name="Followed Hyperlink" xfId="26661" builtinId="9" hidden="1"/>
    <cellStyle name="Followed Hyperlink" xfId="26663" builtinId="9" hidden="1"/>
    <cellStyle name="Followed Hyperlink" xfId="26665" builtinId="9" hidden="1"/>
    <cellStyle name="Followed Hyperlink" xfId="26667" builtinId="9" hidden="1"/>
    <cellStyle name="Followed Hyperlink" xfId="26669" builtinId="9" hidden="1"/>
    <cellStyle name="Followed Hyperlink" xfId="26671" builtinId="9" hidden="1"/>
    <cellStyle name="Followed Hyperlink" xfId="26673" builtinId="9" hidden="1"/>
    <cellStyle name="Followed Hyperlink" xfId="26675" builtinId="9" hidden="1"/>
    <cellStyle name="Followed Hyperlink" xfId="26677" builtinId="9" hidden="1"/>
    <cellStyle name="Followed Hyperlink" xfId="26679" builtinId="9" hidden="1"/>
    <cellStyle name="Followed Hyperlink" xfId="26681" builtinId="9" hidden="1"/>
    <cellStyle name="Followed Hyperlink" xfId="26683" builtinId="9" hidden="1"/>
    <cellStyle name="Followed Hyperlink" xfId="26685" builtinId="9" hidden="1"/>
    <cellStyle name="Followed Hyperlink" xfId="26687" builtinId="9" hidden="1"/>
    <cellStyle name="Followed Hyperlink" xfId="26689" builtinId="9" hidden="1"/>
    <cellStyle name="Followed Hyperlink" xfId="26691" builtinId="9" hidden="1"/>
    <cellStyle name="Followed Hyperlink" xfId="26693" builtinId="9" hidden="1"/>
    <cellStyle name="Followed Hyperlink" xfId="26555" builtinId="9" hidden="1"/>
    <cellStyle name="Followed Hyperlink" xfId="26694" builtinId="9" hidden="1"/>
    <cellStyle name="Followed Hyperlink" xfId="26696" builtinId="9" hidden="1"/>
    <cellStyle name="Followed Hyperlink" xfId="26698" builtinId="9" hidden="1"/>
    <cellStyle name="Followed Hyperlink" xfId="26700" builtinId="9" hidden="1"/>
    <cellStyle name="Followed Hyperlink" xfId="26702" builtinId="9" hidden="1"/>
    <cellStyle name="Followed Hyperlink" xfId="26704" builtinId="9" hidden="1"/>
    <cellStyle name="Followed Hyperlink" xfId="26706" builtinId="9" hidden="1"/>
    <cellStyle name="Followed Hyperlink" xfId="26708" builtinId="9" hidden="1"/>
    <cellStyle name="Followed Hyperlink" xfId="26710" builtinId="9" hidden="1"/>
    <cellStyle name="Followed Hyperlink" xfId="26712" builtinId="9" hidden="1"/>
    <cellStyle name="Followed Hyperlink" xfId="26714" builtinId="9" hidden="1"/>
    <cellStyle name="Followed Hyperlink" xfId="26716" builtinId="9" hidden="1"/>
    <cellStyle name="Followed Hyperlink" xfId="26718" builtinId="9" hidden="1"/>
    <cellStyle name="Followed Hyperlink" xfId="26720" builtinId="9" hidden="1"/>
    <cellStyle name="Followed Hyperlink" xfId="26722" builtinId="9" hidden="1"/>
    <cellStyle name="Followed Hyperlink" xfId="26724" builtinId="9" hidden="1"/>
    <cellStyle name="Followed Hyperlink" xfId="26726" builtinId="9" hidden="1"/>
    <cellStyle name="Followed Hyperlink" xfId="26728" builtinId="9" hidden="1"/>
    <cellStyle name="Followed Hyperlink" xfId="26730" builtinId="9" hidden="1"/>
    <cellStyle name="Followed Hyperlink" xfId="26732" builtinId="9" hidden="1"/>
    <cellStyle name="Followed Hyperlink" xfId="26734" builtinId="9" hidden="1"/>
    <cellStyle name="Followed Hyperlink" xfId="26736" builtinId="9" hidden="1"/>
    <cellStyle name="Followed Hyperlink" xfId="26738" builtinId="9" hidden="1"/>
    <cellStyle name="Followed Hyperlink" xfId="26740" builtinId="9" hidden="1"/>
    <cellStyle name="Followed Hyperlink" xfId="26742" builtinId="9" hidden="1"/>
    <cellStyle name="Followed Hyperlink" xfId="26744" builtinId="9" hidden="1"/>
    <cellStyle name="Followed Hyperlink" xfId="26746" builtinId="9" hidden="1"/>
    <cellStyle name="Followed Hyperlink" xfId="26748" builtinId="9" hidden="1"/>
    <cellStyle name="Followed Hyperlink" xfId="26750" builtinId="9" hidden="1"/>
    <cellStyle name="Followed Hyperlink" xfId="26752" builtinId="9" hidden="1"/>
    <cellStyle name="Followed Hyperlink" xfId="26754" builtinId="9" hidden="1"/>
    <cellStyle name="Followed Hyperlink" xfId="26756" builtinId="9" hidden="1"/>
    <cellStyle name="Followed Hyperlink" xfId="26758" builtinId="9" hidden="1"/>
    <cellStyle name="Followed Hyperlink" xfId="26760" builtinId="9" hidden="1"/>
    <cellStyle name="Followed Hyperlink" xfId="26762" builtinId="9" hidden="1"/>
    <cellStyle name="Followed Hyperlink" xfId="26764" builtinId="9" hidden="1"/>
    <cellStyle name="Followed Hyperlink" xfId="26766" builtinId="9" hidden="1"/>
    <cellStyle name="Followed Hyperlink" xfId="26768" builtinId="9" hidden="1"/>
    <cellStyle name="Followed Hyperlink" xfId="26770" builtinId="9" hidden="1"/>
    <cellStyle name="Followed Hyperlink" xfId="26772" builtinId="9" hidden="1"/>
    <cellStyle name="Followed Hyperlink" xfId="26774" builtinId="9" hidden="1"/>
    <cellStyle name="Followed Hyperlink" xfId="26776" builtinId="9" hidden="1"/>
    <cellStyle name="Followed Hyperlink" xfId="26778" builtinId="9" hidden="1"/>
    <cellStyle name="Followed Hyperlink" xfId="26780" builtinId="9" hidden="1"/>
    <cellStyle name="Followed Hyperlink" xfId="26782" builtinId="9" hidden="1"/>
    <cellStyle name="Followed Hyperlink" xfId="26784" builtinId="9" hidden="1"/>
    <cellStyle name="Followed Hyperlink" xfId="26786" builtinId="9" hidden="1"/>
    <cellStyle name="Followed Hyperlink" xfId="26788" builtinId="9" hidden="1"/>
    <cellStyle name="Followed Hyperlink" xfId="26790" builtinId="9" hidden="1"/>
    <cellStyle name="Followed Hyperlink" xfId="26792" builtinId="9" hidden="1"/>
    <cellStyle name="Followed Hyperlink" xfId="26794" builtinId="9" hidden="1"/>
    <cellStyle name="Followed Hyperlink" xfId="26796" builtinId="9" hidden="1"/>
    <cellStyle name="Followed Hyperlink" xfId="26798" builtinId="9" hidden="1"/>
    <cellStyle name="Followed Hyperlink" xfId="26800" builtinId="9" hidden="1"/>
    <cellStyle name="Followed Hyperlink" xfId="26802" builtinId="9" hidden="1"/>
    <cellStyle name="Followed Hyperlink" xfId="26804" builtinId="9" hidden="1"/>
    <cellStyle name="Followed Hyperlink" xfId="26806" builtinId="9" hidden="1"/>
    <cellStyle name="Followed Hyperlink" xfId="26808" builtinId="9" hidden="1"/>
    <cellStyle name="Followed Hyperlink" xfId="26810" builtinId="9" hidden="1"/>
    <cellStyle name="Followed Hyperlink" xfId="26812" builtinId="9" hidden="1"/>
    <cellStyle name="Followed Hyperlink" xfId="26814" builtinId="9" hidden="1"/>
    <cellStyle name="Followed Hyperlink" xfId="26816" builtinId="9" hidden="1"/>
    <cellStyle name="Followed Hyperlink" xfId="26818" builtinId="9" hidden="1"/>
    <cellStyle name="Followed Hyperlink" xfId="26820" builtinId="9" hidden="1"/>
    <cellStyle name="Followed Hyperlink" xfId="26822" builtinId="9" hidden="1"/>
    <cellStyle name="Followed Hyperlink" xfId="26824" builtinId="9" hidden="1"/>
    <cellStyle name="Followed Hyperlink" xfId="26826" builtinId="9" hidden="1"/>
    <cellStyle name="Followed Hyperlink" xfId="26828" builtinId="9" hidden="1"/>
    <cellStyle name="Followed Hyperlink" xfId="26880" builtinId="9" hidden="1"/>
    <cellStyle name="Followed Hyperlink" xfId="26881" builtinId="9" hidden="1"/>
    <cellStyle name="Followed Hyperlink" xfId="26882" builtinId="9" hidden="1"/>
    <cellStyle name="Followed Hyperlink" xfId="26883" builtinId="9" hidden="1"/>
    <cellStyle name="Followed Hyperlink" xfId="26884" builtinId="9" hidden="1"/>
    <cellStyle name="Followed Hyperlink" xfId="26885" builtinId="9" hidden="1"/>
    <cellStyle name="Followed Hyperlink" xfId="26886" builtinId="9" hidden="1"/>
    <cellStyle name="Followed Hyperlink" xfId="26888" builtinId="9" hidden="1"/>
    <cellStyle name="Followed Hyperlink" xfId="26890" builtinId="9" hidden="1"/>
    <cellStyle name="Followed Hyperlink" xfId="26892" builtinId="9" hidden="1"/>
    <cellStyle name="Followed Hyperlink" xfId="26894" builtinId="9" hidden="1"/>
    <cellStyle name="Followed Hyperlink" xfId="26896" builtinId="9" hidden="1"/>
    <cellStyle name="Followed Hyperlink" xfId="26898" builtinId="9" hidden="1"/>
    <cellStyle name="Followed Hyperlink" xfId="26900" builtinId="9" hidden="1"/>
    <cellStyle name="Followed Hyperlink" xfId="26902" builtinId="9" hidden="1"/>
    <cellStyle name="Followed Hyperlink" xfId="26904" builtinId="9" hidden="1"/>
    <cellStyle name="Followed Hyperlink" xfId="26906" builtinId="9" hidden="1"/>
    <cellStyle name="Followed Hyperlink" xfId="26908" builtinId="9" hidden="1"/>
    <cellStyle name="Followed Hyperlink" xfId="26910" builtinId="9" hidden="1"/>
    <cellStyle name="Followed Hyperlink" xfId="26912" builtinId="9" hidden="1"/>
    <cellStyle name="Followed Hyperlink" xfId="26914" builtinId="9" hidden="1"/>
    <cellStyle name="Followed Hyperlink" xfId="26916" builtinId="9" hidden="1"/>
    <cellStyle name="Followed Hyperlink" xfId="26918" builtinId="9" hidden="1"/>
    <cellStyle name="Followed Hyperlink" xfId="26920" builtinId="9" hidden="1"/>
    <cellStyle name="Followed Hyperlink" xfId="26922" builtinId="9" hidden="1"/>
    <cellStyle name="Followed Hyperlink" xfId="26924" builtinId="9" hidden="1"/>
    <cellStyle name="Followed Hyperlink" xfId="26926" builtinId="9" hidden="1"/>
    <cellStyle name="Followed Hyperlink" xfId="26928" builtinId="9" hidden="1"/>
    <cellStyle name="Followed Hyperlink" xfId="26930" builtinId="9" hidden="1"/>
    <cellStyle name="Followed Hyperlink" xfId="26932" builtinId="9" hidden="1"/>
    <cellStyle name="Followed Hyperlink" xfId="26934" builtinId="9" hidden="1"/>
    <cellStyle name="Followed Hyperlink" xfId="26936" builtinId="9" hidden="1"/>
    <cellStyle name="Followed Hyperlink" xfId="26938" builtinId="9" hidden="1"/>
    <cellStyle name="Followed Hyperlink" xfId="26940" builtinId="9" hidden="1"/>
    <cellStyle name="Followed Hyperlink" xfId="26942" builtinId="9" hidden="1"/>
    <cellStyle name="Followed Hyperlink" xfId="26944" builtinId="9" hidden="1"/>
    <cellStyle name="Followed Hyperlink" xfId="26946" builtinId="9" hidden="1"/>
    <cellStyle name="Followed Hyperlink" xfId="26948" builtinId="9" hidden="1"/>
    <cellStyle name="Followed Hyperlink" xfId="26950" builtinId="9" hidden="1"/>
    <cellStyle name="Followed Hyperlink" xfId="26952" builtinId="9" hidden="1"/>
    <cellStyle name="Followed Hyperlink" xfId="26954" builtinId="9" hidden="1"/>
    <cellStyle name="Followed Hyperlink" xfId="26956" builtinId="9" hidden="1"/>
    <cellStyle name="Followed Hyperlink" xfId="26958" builtinId="9" hidden="1"/>
    <cellStyle name="Followed Hyperlink" xfId="26960" builtinId="9" hidden="1"/>
    <cellStyle name="Followed Hyperlink" xfId="26962" builtinId="9" hidden="1"/>
    <cellStyle name="Followed Hyperlink" xfId="26964" builtinId="9" hidden="1"/>
    <cellStyle name="Followed Hyperlink" xfId="26966" builtinId="9" hidden="1"/>
    <cellStyle name="Followed Hyperlink" xfId="26968" builtinId="9" hidden="1"/>
    <cellStyle name="Followed Hyperlink" xfId="26970" builtinId="9" hidden="1"/>
    <cellStyle name="Followed Hyperlink" xfId="26972" builtinId="9" hidden="1"/>
    <cellStyle name="Followed Hyperlink" xfId="26974" builtinId="9" hidden="1"/>
    <cellStyle name="Followed Hyperlink" xfId="26976" builtinId="9" hidden="1"/>
    <cellStyle name="Followed Hyperlink" xfId="26978" builtinId="9" hidden="1"/>
    <cellStyle name="Followed Hyperlink" xfId="26980" builtinId="9" hidden="1"/>
    <cellStyle name="Followed Hyperlink" xfId="26982" builtinId="9" hidden="1"/>
    <cellStyle name="Followed Hyperlink" xfId="26984" builtinId="9" hidden="1"/>
    <cellStyle name="Followed Hyperlink" xfId="26986" builtinId="9" hidden="1"/>
    <cellStyle name="Followed Hyperlink" xfId="26988" builtinId="9" hidden="1"/>
    <cellStyle name="Followed Hyperlink" xfId="26990" builtinId="9" hidden="1"/>
    <cellStyle name="Followed Hyperlink" xfId="26992" builtinId="9" hidden="1"/>
    <cellStyle name="Followed Hyperlink" xfId="26994" builtinId="9" hidden="1"/>
    <cellStyle name="Followed Hyperlink" xfId="26996" builtinId="9" hidden="1"/>
    <cellStyle name="Followed Hyperlink" xfId="26998" builtinId="9" hidden="1"/>
    <cellStyle name="Followed Hyperlink" xfId="27000" builtinId="9" hidden="1"/>
    <cellStyle name="Followed Hyperlink" xfId="27002" builtinId="9" hidden="1"/>
    <cellStyle name="Followed Hyperlink" xfId="27004" builtinId="9" hidden="1"/>
    <cellStyle name="Followed Hyperlink" xfId="27006" builtinId="9" hidden="1"/>
    <cellStyle name="Followed Hyperlink" xfId="27008" builtinId="9" hidden="1"/>
    <cellStyle name="Followed Hyperlink" xfId="27010" builtinId="9" hidden="1"/>
    <cellStyle name="Followed Hyperlink" xfId="27012" builtinId="9" hidden="1"/>
    <cellStyle name="Followed Hyperlink" xfId="27013" builtinId="9" hidden="1"/>
    <cellStyle name="Followed Hyperlink" xfId="27014" builtinId="9" hidden="1"/>
    <cellStyle name="Followed Hyperlink" xfId="27015" builtinId="9" hidden="1"/>
    <cellStyle name="Followed Hyperlink" xfId="27016" builtinId="9" hidden="1"/>
    <cellStyle name="Followed Hyperlink" xfId="27017" builtinId="9" hidden="1"/>
    <cellStyle name="Followed Hyperlink" xfId="27018" builtinId="9" hidden="1"/>
    <cellStyle name="Followed Hyperlink" xfId="27019" builtinId="9" hidden="1"/>
    <cellStyle name="Followed Hyperlink" xfId="27020" builtinId="9" hidden="1"/>
    <cellStyle name="Followed Hyperlink" xfId="27021" builtinId="9" hidden="1"/>
    <cellStyle name="Followed Hyperlink" xfId="27022" builtinId="9" hidden="1"/>
    <cellStyle name="Followed Hyperlink" xfId="27023" builtinId="9" hidden="1"/>
    <cellStyle name="Followed Hyperlink" xfId="27024" builtinId="9" hidden="1"/>
    <cellStyle name="Followed Hyperlink" xfId="27025" builtinId="9" hidden="1"/>
    <cellStyle name="Followed Hyperlink" xfId="27026" builtinId="9" hidden="1"/>
    <cellStyle name="Followed Hyperlink" xfId="27027" builtinId="9" hidden="1"/>
    <cellStyle name="Followed Hyperlink" xfId="27028" builtinId="9" hidden="1"/>
    <cellStyle name="Followed Hyperlink" xfId="27029" builtinId="9" hidden="1"/>
    <cellStyle name="Followed Hyperlink" xfId="27030" builtinId="9" hidden="1"/>
    <cellStyle name="Followed Hyperlink" xfId="27031" builtinId="9" hidden="1"/>
    <cellStyle name="Followed Hyperlink" xfId="27032" builtinId="9" hidden="1"/>
    <cellStyle name="Followed Hyperlink" xfId="27033" builtinId="9" hidden="1"/>
    <cellStyle name="Followed Hyperlink" xfId="27034" builtinId="9" hidden="1"/>
    <cellStyle name="Followed Hyperlink" xfId="27035" builtinId="9" hidden="1"/>
    <cellStyle name="Followed Hyperlink" xfId="27036" builtinId="9" hidden="1"/>
    <cellStyle name="Followed Hyperlink" xfId="27037" builtinId="9" hidden="1"/>
    <cellStyle name="Followed Hyperlink" xfId="27038" builtinId="9" hidden="1"/>
    <cellStyle name="Followed Hyperlink" xfId="27039" builtinId="9" hidden="1"/>
    <cellStyle name="Followed Hyperlink" xfId="27040" builtinId="9" hidden="1"/>
    <cellStyle name="Followed Hyperlink" xfId="27041" builtinId="9" hidden="1"/>
    <cellStyle name="Followed Hyperlink" xfId="27042" builtinId="9" hidden="1"/>
    <cellStyle name="Followed Hyperlink" xfId="27043" builtinId="9" hidden="1"/>
    <cellStyle name="Followed Hyperlink" xfId="27044" builtinId="9" hidden="1"/>
    <cellStyle name="Followed Hyperlink" xfId="27045" builtinId="9" hidden="1"/>
    <cellStyle name="Followed Hyperlink" xfId="27046" builtinId="9" hidden="1"/>
    <cellStyle name="Followed Hyperlink" xfId="27047" builtinId="9" hidden="1"/>
    <cellStyle name="Followed Hyperlink" xfId="27048" builtinId="9" hidden="1"/>
    <cellStyle name="Followed Hyperlink" xfId="27049" builtinId="9" hidden="1"/>
    <cellStyle name="Followed Hyperlink" xfId="27050" builtinId="9" hidden="1"/>
    <cellStyle name="Followed Hyperlink" xfId="27051" builtinId="9" hidden="1"/>
    <cellStyle name="Followed Hyperlink" xfId="27052" builtinId="9" hidden="1"/>
    <cellStyle name="Followed Hyperlink" xfId="27053" builtinId="9" hidden="1"/>
    <cellStyle name="Followed Hyperlink" xfId="27054" builtinId="9" hidden="1"/>
    <cellStyle name="Followed Hyperlink" xfId="27055" builtinId="9" hidden="1"/>
    <cellStyle name="Followed Hyperlink" xfId="27056" builtinId="9" hidden="1"/>
    <cellStyle name="Followed Hyperlink" xfId="27057" builtinId="9" hidden="1"/>
    <cellStyle name="Followed Hyperlink" xfId="27058" builtinId="9" hidden="1"/>
    <cellStyle name="Followed Hyperlink" xfId="27059" builtinId="9" hidden="1"/>
    <cellStyle name="Followed Hyperlink" xfId="27060" builtinId="9" hidden="1"/>
    <cellStyle name="Followed Hyperlink" xfId="27061" builtinId="9" hidden="1"/>
    <cellStyle name="Followed Hyperlink" xfId="27062" builtinId="9" hidden="1"/>
    <cellStyle name="Followed Hyperlink" xfId="27063" builtinId="9" hidden="1"/>
    <cellStyle name="Followed Hyperlink" xfId="27064" builtinId="9" hidden="1"/>
    <cellStyle name="Followed Hyperlink" xfId="27065" builtinId="9" hidden="1"/>
    <cellStyle name="Followed Hyperlink" xfId="27066" builtinId="9" hidden="1"/>
    <cellStyle name="Followed Hyperlink" xfId="27067" builtinId="9" hidden="1"/>
    <cellStyle name="Followed Hyperlink" xfId="27068" builtinId="9" hidden="1"/>
    <cellStyle name="Followed Hyperlink" xfId="27069" builtinId="9" hidden="1"/>
    <cellStyle name="Followed Hyperlink" xfId="27070" builtinId="9" hidden="1"/>
    <cellStyle name="Followed Hyperlink" xfId="27071" builtinId="9" hidden="1"/>
    <cellStyle name="Followed Hyperlink" xfId="27072" builtinId="9" hidden="1"/>
    <cellStyle name="Followed Hyperlink" xfId="27073" builtinId="9" hidden="1"/>
    <cellStyle name="Followed Hyperlink" xfId="27074" builtinId="9" hidden="1"/>
    <cellStyle name="Followed Hyperlink" xfId="27075" builtinId="9" hidden="1"/>
    <cellStyle name="Followed Hyperlink" xfId="27076" builtinId="9" hidden="1"/>
    <cellStyle name="Followed Hyperlink" xfId="27077" builtinId="9" hidden="1"/>
    <cellStyle name="Followed Hyperlink" xfId="27078" builtinId="9" hidden="1"/>
    <cellStyle name="Followed Hyperlink" xfId="27079" builtinId="9" hidden="1"/>
    <cellStyle name="Followed Hyperlink" xfId="27080" builtinId="9" hidden="1"/>
    <cellStyle name="Followed Hyperlink" xfId="27084" builtinId="9" hidden="1"/>
    <cellStyle name="Followed Hyperlink" xfId="27086" builtinId="9" hidden="1"/>
    <cellStyle name="Followed Hyperlink" xfId="27088" builtinId="9" hidden="1"/>
    <cellStyle name="Followed Hyperlink" xfId="27090" builtinId="9" hidden="1"/>
    <cellStyle name="Followed Hyperlink" xfId="27092" builtinId="9" hidden="1"/>
    <cellStyle name="Followed Hyperlink" xfId="27094" builtinId="9" hidden="1"/>
    <cellStyle name="Followed Hyperlink" xfId="27096" builtinId="9" hidden="1"/>
    <cellStyle name="Followed Hyperlink" xfId="27098" builtinId="9" hidden="1"/>
    <cellStyle name="Followed Hyperlink" xfId="27101" builtinId="9" hidden="1"/>
    <cellStyle name="Followed Hyperlink" xfId="27103" builtinId="9" hidden="1"/>
    <cellStyle name="Followed Hyperlink" xfId="27105" builtinId="9" hidden="1"/>
    <cellStyle name="Followed Hyperlink" xfId="27107" builtinId="9" hidden="1"/>
    <cellStyle name="Followed Hyperlink" xfId="27109" builtinId="9" hidden="1"/>
    <cellStyle name="Followed Hyperlink" xfId="27111" builtinId="9" hidden="1"/>
    <cellStyle name="Followed Hyperlink" xfId="27113" builtinId="9" hidden="1"/>
    <cellStyle name="Followed Hyperlink" xfId="27115" builtinId="9" hidden="1"/>
    <cellStyle name="Followed Hyperlink" xfId="27117" builtinId="9" hidden="1"/>
    <cellStyle name="Followed Hyperlink" xfId="27119" builtinId="9" hidden="1"/>
    <cellStyle name="Followed Hyperlink" xfId="27121" builtinId="9" hidden="1"/>
    <cellStyle name="Followed Hyperlink" xfId="27123" builtinId="9" hidden="1"/>
    <cellStyle name="Followed Hyperlink" xfId="27125" builtinId="9" hidden="1"/>
    <cellStyle name="Followed Hyperlink" xfId="27127" builtinId="9" hidden="1"/>
    <cellStyle name="Followed Hyperlink" xfId="27129" builtinId="9" hidden="1"/>
    <cellStyle name="Followed Hyperlink" xfId="27131" builtinId="9" hidden="1"/>
    <cellStyle name="Followed Hyperlink" xfId="27133" builtinId="9" hidden="1"/>
    <cellStyle name="Followed Hyperlink" xfId="27135" builtinId="9" hidden="1"/>
    <cellStyle name="Followed Hyperlink" xfId="27137" builtinId="9" hidden="1"/>
    <cellStyle name="Followed Hyperlink" xfId="27139" builtinId="9" hidden="1"/>
    <cellStyle name="Followed Hyperlink" xfId="27141" builtinId="9" hidden="1"/>
    <cellStyle name="Followed Hyperlink" xfId="27143" builtinId="9" hidden="1"/>
    <cellStyle name="Followed Hyperlink" xfId="27145" builtinId="9" hidden="1"/>
    <cellStyle name="Followed Hyperlink" xfId="27147" builtinId="9" hidden="1"/>
    <cellStyle name="Followed Hyperlink" xfId="27149" builtinId="9" hidden="1"/>
    <cellStyle name="Followed Hyperlink" xfId="27151" builtinId="9" hidden="1"/>
    <cellStyle name="Followed Hyperlink" xfId="27153" builtinId="9" hidden="1"/>
    <cellStyle name="Followed Hyperlink" xfId="27155" builtinId="9" hidden="1"/>
    <cellStyle name="Followed Hyperlink" xfId="27157" builtinId="9" hidden="1"/>
    <cellStyle name="Followed Hyperlink" xfId="27159" builtinId="9" hidden="1"/>
    <cellStyle name="Followed Hyperlink" xfId="27161" builtinId="9" hidden="1"/>
    <cellStyle name="Followed Hyperlink" xfId="27163" builtinId="9" hidden="1"/>
    <cellStyle name="Followed Hyperlink" xfId="27165" builtinId="9" hidden="1"/>
    <cellStyle name="Followed Hyperlink" xfId="27167" builtinId="9" hidden="1"/>
    <cellStyle name="Followed Hyperlink" xfId="27169" builtinId="9" hidden="1"/>
    <cellStyle name="Followed Hyperlink" xfId="27171" builtinId="9" hidden="1"/>
    <cellStyle name="Followed Hyperlink" xfId="27173" builtinId="9" hidden="1"/>
    <cellStyle name="Followed Hyperlink" xfId="27175" builtinId="9" hidden="1"/>
    <cellStyle name="Followed Hyperlink" xfId="27177" builtinId="9" hidden="1"/>
    <cellStyle name="Followed Hyperlink" xfId="27179" builtinId="9" hidden="1"/>
    <cellStyle name="Followed Hyperlink" xfId="27181" builtinId="9" hidden="1"/>
    <cellStyle name="Followed Hyperlink" xfId="27183" builtinId="9" hidden="1"/>
    <cellStyle name="Followed Hyperlink" xfId="27185" builtinId="9" hidden="1"/>
    <cellStyle name="Followed Hyperlink" xfId="27187" builtinId="9" hidden="1"/>
    <cellStyle name="Followed Hyperlink" xfId="27189" builtinId="9" hidden="1"/>
    <cellStyle name="Followed Hyperlink" xfId="27191" builtinId="9" hidden="1"/>
    <cellStyle name="Followed Hyperlink" xfId="27193" builtinId="9" hidden="1"/>
    <cellStyle name="Followed Hyperlink" xfId="27195" builtinId="9" hidden="1"/>
    <cellStyle name="Followed Hyperlink" xfId="27197" builtinId="9" hidden="1"/>
    <cellStyle name="Followed Hyperlink" xfId="27199" builtinId="9" hidden="1"/>
    <cellStyle name="Followed Hyperlink" xfId="27201" builtinId="9" hidden="1"/>
    <cellStyle name="Followed Hyperlink" xfId="27203" builtinId="9" hidden="1"/>
    <cellStyle name="Followed Hyperlink" xfId="27205" builtinId="9" hidden="1"/>
    <cellStyle name="Followed Hyperlink" xfId="27207" builtinId="9" hidden="1"/>
    <cellStyle name="Followed Hyperlink" xfId="27209" builtinId="9" hidden="1"/>
    <cellStyle name="Followed Hyperlink" xfId="27211" builtinId="9" hidden="1"/>
    <cellStyle name="Followed Hyperlink" xfId="27213" builtinId="9" hidden="1"/>
    <cellStyle name="Followed Hyperlink" xfId="27215" builtinId="9" hidden="1"/>
    <cellStyle name="Followed Hyperlink" xfId="27217" builtinId="9" hidden="1"/>
    <cellStyle name="Followed Hyperlink" xfId="27219" builtinId="9" hidden="1"/>
    <cellStyle name="Followed Hyperlink" xfId="27221" builtinId="9" hidden="1"/>
    <cellStyle name="Followed Hyperlink" xfId="27223" builtinId="9" hidden="1"/>
    <cellStyle name="Followed Hyperlink" xfId="27224" builtinId="9" hidden="1"/>
    <cellStyle name="Followed Hyperlink" xfId="27225" builtinId="9" hidden="1"/>
    <cellStyle name="Followed Hyperlink" xfId="27226" builtinId="9" hidden="1"/>
    <cellStyle name="Followed Hyperlink" xfId="27227" builtinId="9" hidden="1"/>
    <cellStyle name="Followed Hyperlink" xfId="27228" builtinId="9" hidden="1"/>
    <cellStyle name="Followed Hyperlink" xfId="27229" builtinId="9" hidden="1"/>
    <cellStyle name="Followed Hyperlink" xfId="27230" builtinId="9" hidden="1"/>
    <cellStyle name="Followed Hyperlink" xfId="27231" builtinId="9" hidden="1"/>
    <cellStyle name="Followed Hyperlink" xfId="27232" builtinId="9" hidden="1"/>
    <cellStyle name="Followed Hyperlink" xfId="27233" builtinId="9" hidden="1"/>
    <cellStyle name="Followed Hyperlink" xfId="27234" builtinId="9" hidden="1"/>
    <cellStyle name="Followed Hyperlink" xfId="27235" builtinId="9" hidden="1"/>
    <cellStyle name="Followed Hyperlink" xfId="27236" builtinId="9" hidden="1"/>
    <cellStyle name="Followed Hyperlink" xfId="27237" builtinId="9" hidden="1"/>
    <cellStyle name="Followed Hyperlink" xfId="27238" builtinId="9" hidden="1"/>
    <cellStyle name="Followed Hyperlink" xfId="27239" builtinId="9" hidden="1"/>
    <cellStyle name="Followed Hyperlink" xfId="27240" builtinId="9" hidden="1"/>
    <cellStyle name="Followed Hyperlink" xfId="27241" builtinId="9" hidden="1"/>
    <cellStyle name="Followed Hyperlink" xfId="27242" builtinId="9" hidden="1"/>
    <cellStyle name="Followed Hyperlink" xfId="27243" builtinId="9" hidden="1"/>
    <cellStyle name="Followed Hyperlink" xfId="27244" builtinId="9" hidden="1"/>
    <cellStyle name="Followed Hyperlink" xfId="27245" builtinId="9" hidden="1"/>
    <cellStyle name="Followed Hyperlink" xfId="27246" builtinId="9" hidden="1"/>
    <cellStyle name="Followed Hyperlink" xfId="27247" builtinId="9" hidden="1"/>
    <cellStyle name="Followed Hyperlink" xfId="27248" builtinId="9" hidden="1"/>
    <cellStyle name="Followed Hyperlink" xfId="27249" builtinId="9" hidden="1"/>
    <cellStyle name="Followed Hyperlink" xfId="27250" builtinId="9" hidden="1"/>
    <cellStyle name="Followed Hyperlink" xfId="27251" builtinId="9" hidden="1"/>
    <cellStyle name="Followed Hyperlink" xfId="27252" builtinId="9" hidden="1"/>
    <cellStyle name="Followed Hyperlink" xfId="27253" builtinId="9" hidden="1"/>
    <cellStyle name="Followed Hyperlink" xfId="27254" builtinId="9" hidden="1"/>
    <cellStyle name="Followed Hyperlink" xfId="27255" builtinId="9" hidden="1"/>
    <cellStyle name="Followed Hyperlink" xfId="27256" builtinId="9" hidden="1"/>
    <cellStyle name="Followed Hyperlink" xfId="27257" builtinId="9" hidden="1"/>
    <cellStyle name="Followed Hyperlink" xfId="27258" builtinId="9" hidden="1"/>
    <cellStyle name="Followed Hyperlink" xfId="27259" builtinId="9" hidden="1"/>
    <cellStyle name="Followed Hyperlink" xfId="27260" builtinId="9" hidden="1"/>
    <cellStyle name="Followed Hyperlink" xfId="27261" builtinId="9" hidden="1"/>
    <cellStyle name="Followed Hyperlink" xfId="27262" builtinId="9" hidden="1"/>
    <cellStyle name="Followed Hyperlink" xfId="27263" builtinId="9" hidden="1"/>
    <cellStyle name="Followed Hyperlink" xfId="27264" builtinId="9" hidden="1"/>
    <cellStyle name="Followed Hyperlink" xfId="27265" builtinId="9" hidden="1"/>
    <cellStyle name="Followed Hyperlink" xfId="27266" builtinId="9" hidden="1"/>
    <cellStyle name="Followed Hyperlink" xfId="27267" builtinId="9" hidden="1"/>
    <cellStyle name="Followed Hyperlink" xfId="27268" builtinId="9" hidden="1"/>
    <cellStyle name="Followed Hyperlink" xfId="27269" builtinId="9" hidden="1"/>
    <cellStyle name="Followed Hyperlink" xfId="27270" builtinId="9" hidden="1"/>
    <cellStyle name="Followed Hyperlink" xfId="27271" builtinId="9" hidden="1"/>
    <cellStyle name="Followed Hyperlink" xfId="27272" builtinId="9" hidden="1"/>
    <cellStyle name="Followed Hyperlink" xfId="27273" builtinId="9" hidden="1"/>
    <cellStyle name="Followed Hyperlink" xfId="27274" builtinId="9" hidden="1"/>
    <cellStyle name="Followed Hyperlink" xfId="27275" builtinId="9" hidden="1"/>
    <cellStyle name="Followed Hyperlink" xfId="27276" builtinId="9" hidden="1"/>
    <cellStyle name="Followed Hyperlink" xfId="27277" builtinId="9" hidden="1"/>
    <cellStyle name="Followed Hyperlink" xfId="27278" builtinId="9" hidden="1"/>
    <cellStyle name="Followed Hyperlink" xfId="27279" builtinId="9" hidden="1"/>
    <cellStyle name="Followed Hyperlink" xfId="27280" builtinId="9" hidden="1"/>
    <cellStyle name="Followed Hyperlink" xfId="27281" builtinId="9" hidden="1"/>
    <cellStyle name="Followed Hyperlink" xfId="27282" builtinId="9" hidden="1"/>
    <cellStyle name="Followed Hyperlink" xfId="27283" builtinId="9" hidden="1"/>
    <cellStyle name="Followed Hyperlink" xfId="27284" builtinId="9" hidden="1"/>
    <cellStyle name="Followed Hyperlink" xfId="27285" builtinId="9" hidden="1"/>
    <cellStyle name="Followed Hyperlink" xfId="27286" builtinId="9" hidden="1"/>
    <cellStyle name="Followed Hyperlink" xfId="27287" builtinId="9" hidden="1"/>
    <cellStyle name="Followed Hyperlink" xfId="27288" builtinId="9" hidden="1"/>
    <cellStyle name="Followed Hyperlink" xfId="27289" builtinId="9" hidden="1"/>
    <cellStyle name="Followed Hyperlink" xfId="27290" builtinId="9" hidden="1"/>
    <cellStyle name="Followed Hyperlink" xfId="27291" builtinId="9" hidden="1"/>
    <cellStyle name="Followed Hyperlink" xfId="26868" builtinId="9" hidden="1"/>
    <cellStyle name="Followed Hyperlink" xfId="26870" builtinId="9" hidden="1"/>
    <cellStyle name="Followed Hyperlink" xfId="26872" builtinId="9" hidden="1"/>
    <cellStyle name="Followed Hyperlink" xfId="26829" builtinId="9" hidden="1"/>
    <cellStyle name="Followed Hyperlink" xfId="27011" builtinId="9" hidden="1"/>
    <cellStyle name="Followed Hyperlink" xfId="26877" builtinId="9" hidden="1"/>
    <cellStyle name="Followed Hyperlink" xfId="27292" builtinId="9" hidden="1"/>
    <cellStyle name="Followed Hyperlink" xfId="27294" builtinId="9" hidden="1"/>
    <cellStyle name="Followed Hyperlink" xfId="27304" builtinId="9" hidden="1"/>
    <cellStyle name="Followed Hyperlink" xfId="27306" builtinId="9" hidden="1"/>
    <cellStyle name="Followed Hyperlink" xfId="27308" builtinId="9" hidden="1"/>
    <cellStyle name="Followed Hyperlink" xfId="27310" builtinId="9" hidden="1"/>
    <cellStyle name="Followed Hyperlink" xfId="27312" builtinId="9" hidden="1"/>
    <cellStyle name="Followed Hyperlink" xfId="27314" builtinId="9" hidden="1"/>
    <cellStyle name="Followed Hyperlink" xfId="27316" builtinId="9" hidden="1"/>
    <cellStyle name="Followed Hyperlink" xfId="27318" builtinId="9" hidden="1"/>
    <cellStyle name="Followed Hyperlink" xfId="27320" builtinId="9" hidden="1"/>
    <cellStyle name="Followed Hyperlink" xfId="27322" builtinId="9" hidden="1"/>
    <cellStyle name="Followed Hyperlink" xfId="27324" builtinId="9" hidden="1"/>
    <cellStyle name="Followed Hyperlink" xfId="27326" builtinId="9" hidden="1"/>
    <cellStyle name="Followed Hyperlink" xfId="27328" builtinId="9" hidden="1"/>
    <cellStyle name="Followed Hyperlink" xfId="27330" builtinId="9" hidden="1"/>
    <cellStyle name="Followed Hyperlink" xfId="27332" builtinId="9" hidden="1"/>
    <cellStyle name="Followed Hyperlink" xfId="27334" builtinId="9" hidden="1"/>
    <cellStyle name="Followed Hyperlink" xfId="27336" builtinId="9" hidden="1"/>
    <cellStyle name="Followed Hyperlink" xfId="27338" builtinId="9" hidden="1"/>
    <cellStyle name="Followed Hyperlink" xfId="27340" builtinId="9" hidden="1"/>
    <cellStyle name="Followed Hyperlink" xfId="27342" builtinId="9" hidden="1"/>
    <cellStyle name="Followed Hyperlink" xfId="27344" builtinId="9" hidden="1"/>
    <cellStyle name="Followed Hyperlink" xfId="27346" builtinId="9" hidden="1"/>
    <cellStyle name="Followed Hyperlink" xfId="27348" builtinId="9" hidden="1"/>
    <cellStyle name="Followed Hyperlink" xfId="27350" builtinId="9" hidden="1"/>
    <cellStyle name="Followed Hyperlink" xfId="27352" builtinId="9" hidden="1"/>
    <cellStyle name="Followed Hyperlink" xfId="27354" builtinId="9" hidden="1"/>
    <cellStyle name="Followed Hyperlink" xfId="27356" builtinId="9" hidden="1"/>
    <cellStyle name="Followed Hyperlink" xfId="27358" builtinId="9" hidden="1"/>
    <cellStyle name="Followed Hyperlink" xfId="27360" builtinId="9" hidden="1"/>
    <cellStyle name="Followed Hyperlink" xfId="27362" builtinId="9" hidden="1"/>
    <cellStyle name="Followed Hyperlink" xfId="27364" builtinId="9" hidden="1"/>
    <cellStyle name="Followed Hyperlink" xfId="27366" builtinId="9" hidden="1"/>
    <cellStyle name="Followed Hyperlink" xfId="27368" builtinId="9" hidden="1"/>
    <cellStyle name="Followed Hyperlink" xfId="27370" builtinId="9" hidden="1"/>
    <cellStyle name="Followed Hyperlink" xfId="27372" builtinId="9" hidden="1"/>
    <cellStyle name="Followed Hyperlink" xfId="27374" builtinId="9" hidden="1"/>
    <cellStyle name="Followed Hyperlink" xfId="27376" builtinId="9" hidden="1"/>
    <cellStyle name="Followed Hyperlink" xfId="27378" builtinId="9" hidden="1"/>
    <cellStyle name="Followed Hyperlink" xfId="27380" builtinId="9" hidden="1"/>
    <cellStyle name="Followed Hyperlink" xfId="27382" builtinId="9" hidden="1"/>
    <cellStyle name="Followed Hyperlink" xfId="27384" builtinId="9" hidden="1"/>
    <cellStyle name="Followed Hyperlink" xfId="27386" builtinId="9" hidden="1"/>
    <cellStyle name="Followed Hyperlink" xfId="27388" builtinId="9" hidden="1"/>
    <cellStyle name="Followed Hyperlink" xfId="27390" builtinId="9" hidden="1"/>
    <cellStyle name="Followed Hyperlink" xfId="27392" builtinId="9" hidden="1"/>
    <cellStyle name="Followed Hyperlink" xfId="27394" builtinId="9" hidden="1"/>
    <cellStyle name="Followed Hyperlink" xfId="27396" builtinId="9" hidden="1"/>
    <cellStyle name="Followed Hyperlink" xfId="27398" builtinId="9" hidden="1"/>
    <cellStyle name="Followed Hyperlink" xfId="27400" builtinId="9" hidden="1"/>
    <cellStyle name="Followed Hyperlink" xfId="27402" builtinId="9" hidden="1"/>
    <cellStyle name="Followed Hyperlink" xfId="27404" builtinId="9" hidden="1"/>
    <cellStyle name="Followed Hyperlink" xfId="27406" builtinId="9" hidden="1"/>
    <cellStyle name="Followed Hyperlink" xfId="27408" builtinId="9" hidden="1"/>
    <cellStyle name="Followed Hyperlink" xfId="27410" builtinId="9" hidden="1"/>
    <cellStyle name="Followed Hyperlink" xfId="27412" builtinId="9" hidden="1"/>
    <cellStyle name="Followed Hyperlink" xfId="27414" builtinId="9" hidden="1"/>
    <cellStyle name="Followed Hyperlink" xfId="27416" builtinId="9" hidden="1"/>
    <cellStyle name="Followed Hyperlink" xfId="27418" builtinId="9" hidden="1"/>
    <cellStyle name="Followed Hyperlink" xfId="27420" builtinId="9" hidden="1"/>
    <cellStyle name="Followed Hyperlink" xfId="27422" builtinId="9" hidden="1"/>
    <cellStyle name="Followed Hyperlink" xfId="27424" builtinId="9" hidden="1"/>
    <cellStyle name="Followed Hyperlink" xfId="27438" builtinId="9" hidden="1"/>
    <cellStyle name="Followed Hyperlink" xfId="27439" builtinId="9" hidden="1"/>
    <cellStyle name="Followed Hyperlink" xfId="27440" builtinId="9" hidden="1"/>
    <cellStyle name="Followed Hyperlink" xfId="27441" builtinId="9" hidden="1"/>
    <cellStyle name="Followed Hyperlink" xfId="27442" builtinId="9" hidden="1"/>
    <cellStyle name="Followed Hyperlink" xfId="27443" builtinId="9" hidden="1"/>
    <cellStyle name="Followed Hyperlink" xfId="27444" builtinId="9" hidden="1"/>
    <cellStyle name="Followed Hyperlink" xfId="27445" builtinId="9" hidden="1"/>
    <cellStyle name="Followed Hyperlink" xfId="27446" builtinId="9" hidden="1"/>
    <cellStyle name="Followed Hyperlink" xfId="27447" builtinId="9" hidden="1"/>
    <cellStyle name="Followed Hyperlink" xfId="27448" builtinId="9" hidden="1"/>
    <cellStyle name="Followed Hyperlink" xfId="27449" builtinId="9" hidden="1"/>
    <cellStyle name="Followed Hyperlink" xfId="27450" builtinId="9" hidden="1"/>
    <cellStyle name="Followed Hyperlink" xfId="27451" builtinId="9" hidden="1"/>
    <cellStyle name="Followed Hyperlink" xfId="27452" builtinId="9" hidden="1"/>
    <cellStyle name="Followed Hyperlink" xfId="27453" builtinId="9" hidden="1"/>
    <cellStyle name="Followed Hyperlink" xfId="27454" builtinId="9" hidden="1"/>
    <cellStyle name="Followed Hyperlink" xfId="27455" builtinId="9" hidden="1"/>
    <cellStyle name="Followed Hyperlink" xfId="27456" builtinId="9" hidden="1"/>
    <cellStyle name="Followed Hyperlink" xfId="27457" builtinId="9" hidden="1"/>
    <cellStyle name="Followed Hyperlink" xfId="27458" builtinId="9" hidden="1"/>
    <cellStyle name="Followed Hyperlink" xfId="27459" builtinId="9" hidden="1"/>
    <cellStyle name="Followed Hyperlink" xfId="27460" builtinId="9" hidden="1"/>
    <cellStyle name="Followed Hyperlink" xfId="27461" builtinId="9" hidden="1"/>
    <cellStyle name="Followed Hyperlink" xfId="27462" builtinId="9" hidden="1"/>
    <cellStyle name="Followed Hyperlink" xfId="27463" builtinId="9" hidden="1"/>
    <cellStyle name="Followed Hyperlink" xfId="27464" builtinId="9" hidden="1"/>
    <cellStyle name="Followed Hyperlink" xfId="27465" builtinId="9" hidden="1"/>
    <cellStyle name="Followed Hyperlink" xfId="27466" builtinId="9" hidden="1"/>
    <cellStyle name="Followed Hyperlink" xfId="27467" builtinId="9" hidden="1"/>
    <cellStyle name="Followed Hyperlink" xfId="27468" builtinId="9" hidden="1"/>
    <cellStyle name="Followed Hyperlink" xfId="27469" builtinId="9" hidden="1"/>
    <cellStyle name="Followed Hyperlink" xfId="27470" builtinId="9" hidden="1"/>
    <cellStyle name="Followed Hyperlink" xfId="27471" builtinId="9" hidden="1"/>
    <cellStyle name="Followed Hyperlink" xfId="27472" builtinId="9" hidden="1"/>
    <cellStyle name="Followed Hyperlink" xfId="27473" builtinId="9" hidden="1"/>
    <cellStyle name="Followed Hyperlink" xfId="27474" builtinId="9" hidden="1"/>
    <cellStyle name="Followed Hyperlink" xfId="27475" builtinId="9" hidden="1"/>
    <cellStyle name="Followed Hyperlink" xfId="27476" builtinId="9" hidden="1"/>
    <cellStyle name="Followed Hyperlink" xfId="27477" builtinId="9" hidden="1"/>
    <cellStyle name="Followed Hyperlink" xfId="27478" builtinId="9" hidden="1"/>
    <cellStyle name="Followed Hyperlink" xfId="27479" builtinId="9" hidden="1"/>
    <cellStyle name="Followed Hyperlink" xfId="27480" builtinId="9" hidden="1"/>
    <cellStyle name="Followed Hyperlink" xfId="27481" builtinId="9" hidden="1"/>
    <cellStyle name="Followed Hyperlink" xfId="27482" builtinId="9" hidden="1"/>
    <cellStyle name="Followed Hyperlink" xfId="27483" builtinId="9" hidden="1"/>
    <cellStyle name="Followed Hyperlink" xfId="27484" builtinId="9" hidden="1"/>
    <cellStyle name="Followed Hyperlink" xfId="27485" builtinId="9" hidden="1"/>
    <cellStyle name="Followed Hyperlink" xfId="27486" builtinId="9" hidden="1"/>
    <cellStyle name="Followed Hyperlink" xfId="27487" builtinId="9" hidden="1"/>
    <cellStyle name="Followed Hyperlink" xfId="27488" builtinId="9" hidden="1"/>
    <cellStyle name="Followed Hyperlink" xfId="27489" builtinId="9" hidden="1"/>
    <cellStyle name="Followed Hyperlink" xfId="27490" builtinId="9" hidden="1"/>
    <cellStyle name="Followed Hyperlink" xfId="27491" builtinId="9" hidden="1"/>
    <cellStyle name="Followed Hyperlink" xfId="27492" builtinId="9" hidden="1"/>
    <cellStyle name="Followed Hyperlink" xfId="27493" builtinId="9" hidden="1"/>
    <cellStyle name="Followed Hyperlink" xfId="27494" builtinId="9" hidden="1"/>
    <cellStyle name="Followed Hyperlink" xfId="27495" builtinId="9" hidden="1"/>
    <cellStyle name="Followed Hyperlink" xfId="27496" builtinId="9" hidden="1"/>
    <cellStyle name="Followed Hyperlink" xfId="27497" builtinId="9" hidden="1"/>
    <cellStyle name="Followed Hyperlink" xfId="27498" builtinId="9" hidden="1"/>
    <cellStyle name="Followed Hyperlink" xfId="27499" builtinId="9" hidden="1"/>
    <cellStyle name="Followed Hyperlink" xfId="27500" builtinId="9" hidden="1"/>
    <cellStyle name="Followed Hyperlink" xfId="27501" builtinId="9" hidden="1"/>
    <cellStyle name="Followed Hyperlink" xfId="27502" builtinId="9" hidden="1"/>
    <cellStyle name="Followed Hyperlink" xfId="27503" builtinId="9" hidden="1"/>
    <cellStyle name="Followed Hyperlink" xfId="27504" builtinId="9" hidden="1"/>
    <cellStyle name="Followed Hyperlink" xfId="27505" builtinId="9" hidden="1"/>
    <cellStyle name="Followed Hyperlink" xfId="27506" builtinId="9" hidden="1"/>
    <cellStyle name="Followed Hyperlink" xfId="27516" builtinId="9" hidden="1"/>
    <cellStyle name="Followed Hyperlink" xfId="27518" builtinId="9" hidden="1"/>
    <cellStyle name="Followed Hyperlink" xfId="27520" builtinId="9" hidden="1"/>
    <cellStyle name="Followed Hyperlink" xfId="27522" builtinId="9" hidden="1"/>
    <cellStyle name="Followed Hyperlink" xfId="27524" builtinId="9" hidden="1"/>
    <cellStyle name="Followed Hyperlink" xfId="27526" builtinId="9" hidden="1"/>
    <cellStyle name="Followed Hyperlink" xfId="27528" builtinId="9" hidden="1"/>
    <cellStyle name="Followed Hyperlink" xfId="27530" builtinId="9" hidden="1"/>
    <cellStyle name="Followed Hyperlink" xfId="27539" builtinId="9" hidden="1"/>
    <cellStyle name="Followed Hyperlink" xfId="27541" builtinId="9" hidden="1"/>
    <cellStyle name="Followed Hyperlink" xfId="27543" builtinId="9" hidden="1"/>
    <cellStyle name="Followed Hyperlink" xfId="27545" builtinId="9" hidden="1"/>
    <cellStyle name="Followed Hyperlink" xfId="27547" builtinId="9" hidden="1"/>
    <cellStyle name="Followed Hyperlink" xfId="27549" builtinId="9" hidden="1"/>
    <cellStyle name="Followed Hyperlink" xfId="27551" builtinId="9" hidden="1"/>
    <cellStyle name="Followed Hyperlink" xfId="27553" builtinId="9" hidden="1"/>
    <cellStyle name="Followed Hyperlink" xfId="27555" builtinId="9" hidden="1"/>
    <cellStyle name="Followed Hyperlink" xfId="27557" builtinId="9" hidden="1"/>
    <cellStyle name="Followed Hyperlink" xfId="27559" builtinId="9" hidden="1"/>
    <cellStyle name="Followed Hyperlink" xfId="27561" builtinId="9" hidden="1"/>
    <cellStyle name="Followed Hyperlink" xfId="27563" builtinId="9" hidden="1"/>
    <cellStyle name="Followed Hyperlink" xfId="27565" builtinId="9" hidden="1"/>
    <cellStyle name="Followed Hyperlink" xfId="27567" builtinId="9" hidden="1"/>
    <cellStyle name="Followed Hyperlink" xfId="27569" builtinId="9" hidden="1"/>
    <cellStyle name="Followed Hyperlink" xfId="27571" builtinId="9" hidden="1"/>
    <cellStyle name="Followed Hyperlink" xfId="27573" builtinId="9" hidden="1"/>
    <cellStyle name="Followed Hyperlink" xfId="27575" builtinId="9" hidden="1"/>
    <cellStyle name="Followed Hyperlink" xfId="27577" builtinId="9" hidden="1"/>
    <cellStyle name="Followed Hyperlink" xfId="27579" builtinId="9" hidden="1"/>
    <cellStyle name="Followed Hyperlink" xfId="27581" builtinId="9" hidden="1"/>
    <cellStyle name="Followed Hyperlink" xfId="27583" builtinId="9" hidden="1"/>
    <cellStyle name="Followed Hyperlink" xfId="27585" builtinId="9" hidden="1"/>
    <cellStyle name="Followed Hyperlink" xfId="27587" builtinId="9" hidden="1"/>
    <cellStyle name="Followed Hyperlink" xfId="27589" builtinId="9" hidden="1"/>
    <cellStyle name="Followed Hyperlink" xfId="27591" builtinId="9" hidden="1"/>
    <cellStyle name="Followed Hyperlink" xfId="27593" builtinId="9" hidden="1"/>
    <cellStyle name="Followed Hyperlink" xfId="27595" builtinId="9" hidden="1"/>
    <cellStyle name="Followed Hyperlink" xfId="27597" builtinId="9" hidden="1"/>
    <cellStyle name="Followed Hyperlink" xfId="27599" builtinId="9" hidden="1"/>
    <cellStyle name="Followed Hyperlink" xfId="27601" builtinId="9" hidden="1"/>
    <cellStyle name="Followed Hyperlink" xfId="27603" builtinId="9" hidden="1"/>
    <cellStyle name="Followed Hyperlink" xfId="27605" builtinId="9" hidden="1"/>
    <cellStyle name="Followed Hyperlink" xfId="27607" builtinId="9" hidden="1"/>
    <cellStyle name="Followed Hyperlink" xfId="27609" builtinId="9" hidden="1"/>
    <cellStyle name="Followed Hyperlink" xfId="27611" builtinId="9" hidden="1"/>
    <cellStyle name="Followed Hyperlink" xfId="27613" builtinId="9" hidden="1"/>
    <cellStyle name="Followed Hyperlink" xfId="27615" builtinId="9" hidden="1"/>
    <cellStyle name="Followed Hyperlink" xfId="27617" builtinId="9" hidden="1"/>
    <cellStyle name="Followed Hyperlink" xfId="27619" builtinId="9" hidden="1"/>
    <cellStyle name="Followed Hyperlink" xfId="27621" builtinId="9" hidden="1"/>
    <cellStyle name="Followed Hyperlink" xfId="27623" builtinId="9" hidden="1"/>
    <cellStyle name="Followed Hyperlink" xfId="27625" builtinId="9" hidden="1"/>
    <cellStyle name="Followed Hyperlink" xfId="27627" builtinId="9" hidden="1"/>
    <cellStyle name="Followed Hyperlink" xfId="27629" builtinId="9" hidden="1"/>
    <cellStyle name="Followed Hyperlink" xfId="27631" builtinId="9" hidden="1"/>
    <cellStyle name="Followed Hyperlink" xfId="27633" builtinId="9" hidden="1"/>
    <cellStyle name="Followed Hyperlink" xfId="27635" builtinId="9" hidden="1"/>
    <cellStyle name="Followed Hyperlink" xfId="27637" builtinId="9" hidden="1"/>
    <cellStyle name="Followed Hyperlink" xfId="27639" builtinId="9" hidden="1"/>
    <cellStyle name="Followed Hyperlink" xfId="27641" builtinId="9" hidden="1"/>
    <cellStyle name="Followed Hyperlink" xfId="27643" builtinId="9" hidden="1"/>
    <cellStyle name="Followed Hyperlink" xfId="27645" builtinId="9" hidden="1"/>
    <cellStyle name="Followed Hyperlink" xfId="27647" builtinId="9" hidden="1"/>
    <cellStyle name="Followed Hyperlink" xfId="27649" builtinId="9" hidden="1"/>
    <cellStyle name="Followed Hyperlink" xfId="27651" builtinId="9" hidden="1"/>
    <cellStyle name="Followed Hyperlink" xfId="27653" builtinId="9" hidden="1"/>
    <cellStyle name="Followed Hyperlink" xfId="27655" builtinId="9" hidden="1"/>
    <cellStyle name="Followed Hyperlink" xfId="27657" builtinId="9" hidden="1"/>
    <cellStyle name="Followed Hyperlink" xfId="27659" builtinId="9" hidden="1"/>
    <cellStyle name="Followed Hyperlink" xfId="27673" builtinId="9" hidden="1"/>
    <cellStyle name="Followed Hyperlink" xfId="27674" builtinId="9" hidden="1"/>
    <cellStyle name="Followed Hyperlink" xfId="27675" builtinId="9" hidden="1"/>
    <cellStyle name="Followed Hyperlink" xfId="27676" builtinId="9" hidden="1"/>
    <cellStyle name="Followed Hyperlink" xfId="27677" builtinId="9" hidden="1"/>
    <cellStyle name="Followed Hyperlink" xfId="27678" builtinId="9" hidden="1"/>
    <cellStyle name="Followed Hyperlink" xfId="27679" builtinId="9" hidden="1"/>
    <cellStyle name="Followed Hyperlink" xfId="27680" builtinId="9" hidden="1"/>
    <cellStyle name="Followed Hyperlink" xfId="27681" builtinId="9" hidden="1"/>
    <cellStyle name="Followed Hyperlink" xfId="27682" builtinId="9" hidden="1"/>
    <cellStyle name="Followed Hyperlink" xfId="27683" builtinId="9" hidden="1"/>
    <cellStyle name="Followed Hyperlink" xfId="27684" builtinId="9" hidden="1"/>
    <cellStyle name="Followed Hyperlink" xfId="27685" builtinId="9" hidden="1"/>
    <cellStyle name="Followed Hyperlink" xfId="27686" builtinId="9" hidden="1"/>
    <cellStyle name="Followed Hyperlink" xfId="27687" builtinId="9" hidden="1"/>
    <cellStyle name="Followed Hyperlink" xfId="27688" builtinId="9" hidden="1"/>
    <cellStyle name="Followed Hyperlink" xfId="27689" builtinId="9" hidden="1"/>
    <cellStyle name="Followed Hyperlink" xfId="27690" builtinId="9" hidden="1"/>
    <cellStyle name="Followed Hyperlink" xfId="27691" builtinId="9" hidden="1"/>
    <cellStyle name="Followed Hyperlink" xfId="27692" builtinId="9" hidden="1"/>
    <cellStyle name="Followed Hyperlink" xfId="27693" builtinId="9" hidden="1"/>
    <cellStyle name="Followed Hyperlink" xfId="27694" builtinId="9" hidden="1"/>
    <cellStyle name="Followed Hyperlink" xfId="27695" builtinId="9" hidden="1"/>
    <cellStyle name="Followed Hyperlink" xfId="27696" builtinId="9" hidden="1"/>
    <cellStyle name="Followed Hyperlink" xfId="27697" builtinId="9" hidden="1"/>
    <cellStyle name="Followed Hyperlink" xfId="27698" builtinId="9" hidden="1"/>
    <cellStyle name="Followed Hyperlink" xfId="27699" builtinId="9" hidden="1"/>
    <cellStyle name="Followed Hyperlink" xfId="27700" builtinId="9" hidden="1"/>
    <cellStyle name="Followed Hyperlink" xfId="27701" builtinId="9" hidden="1"/>
    <cellStyle name="Followed Hyperlink" xfId="27702" builtinId="9" hidden="1"/>
    <cellStyle name="Followed Hyperlink" xfId="27703" builtinId="9" hidden="1"/>
    <cellStyle name="Followed Hyperlink" xfId="27704" builtinId="9" hidden="1"/>
    <cellStyle name="Followed Hyperlink" xfId="27705" builtinId="9" hidden="1"/>
    <cellStyle name="Followed Hyperlink" xfId="27706" builtinId="9" hidden="1"/>
    <cellStyle name="Followed Hyperlink" xfId="27707" builtinId="9" hidden="1"/>
    <cellStyle name="Followed Hyperlink" xfId="27708" builtinId="9" hidden="1"/>
    <cellStyle name="Followed Hyperlink" xfId="27709" builtinId="9" hidden="1"/>
    <cellStyle name="Followed Hyperlink" xfId="27710" builtinId="9" hidden="1"/>
    <cellStyle name="Followed Hyperlink" xfId="27711" builtinId="9" hidden="1"/>
    <cellStyle name="Followed Hyperlink" xfId="27712" builtinId="9" hidden="1"/>
    <cellStyle name="Followed Hyperlink" xfId="27713" builtinId="9" hidden="1"/>
    <cellStyle name="Followed Hyperlink" xfId="27714" builtinId="9" hidden="1"/>
    <cellStyle name="Followed Hyperlink" xfId="27715" builtinId="9" hidden="1"/>
    <cellStyle name="Followed Hyperlink" xfId="27716" builtinId="9" hidden="1"/>
    <cellStyle name="Followed Hyperlink" xfId="27717" builtinId="9" hidden="1"/>
    <cellStyle name="Followed Hyperlink" xfId="27718" builtinId="9" hidden="1"/>
    <cellStyle name="Followed Hyperlink" xfId="27719" builtinId="9" hidden="1"/>
    <cellStyle name="Followed Hyperlink" xfId="27720" builtinId="9" hidden="1"/>
    <cellStyle name="Followed Hyperlink" xfId="27721" builtinId="9" hidden="1"/>
    <cellStyle name="Followed Hyperlink" xfId="27722" builtinId="9" hidden="1"/>
    <cellStyle name="Followed Hyperlink" xfId="27723" builtinId="9" hidden="1"/>
    <cellStyle name="Followed Hyperlink" xfId="27724" builtinId="9" hidden="1"/>
    <cellStyle name="Followed Hyperlink" xfId="27725" builtinId="9" hidden="1"/>
    <cellStyle name="Followed Hyperlink" xfId="27726" builtinId="9" hidden="1"/>
    <cellStyle name="Followed Hyperlink" xfId="27727" builtinId="9" hidden="1"/>
    <cellStyle name="Followed Hyperlink" xfId="27728" builtinId="9" hidden="1"/>
    <cellStyle name="Followed Hyperlink" xfId="27729" builtinId="9" hidden="1"/>
    <cellStyle name="Followed Hyperlink" xfId="27730" builtinId="9" hidden="1"/>
    <cellStyle name="Followed Hyperlink" xfId="27731" builtinId="9" hidden="1"/>
    <cellStyle name="Followed Hyperlink" xfId="27732" builtinId="9" hidden="1"/>
    <cellStyle name="Followed Hyperlink" xfId="27733" builtinId="9" hidden="1"/>
    <cellStyle name="Followed Hyperlink" xfId="27734" builtinId="9" hidden="1"/>
    <cellStyle name="Followed Hyperlink" xfId="27735" builtinId="9" hidden="1"/>
    <cellStyle name="Followed Hyperlink" xfId="27736" builtinId="9" hidden="1"/>
    <cellStyle name="Followed Hyperlink" xfId="27737" builtinId="9" hidden="1"/>
    <cellStyle name="Followed Hyperlink" xfId="27738" builtinId="9" hidden="1"/>
    <cellStyle name="Followed Hyperlink" xfId="27739" builtinId="9" hidden="1"/>
    <cellStyle name="Followed Hyperlink" xfId="27740" builtinId="9" hidden="1"/>
    <cellStyle name="Followed Hyperlink" xfId="27741" builtinId="9" hidden="1"/>
    <cellStyle name="Followed Hyperlink" xfId="27753" builtinId="9" hidden="1"/>
    <cellStyle name="Followed Hyperlink" xfId="27755" builtinId="9" hidden="1"/>
    <cellStyle name="Followed Hyperlink" xfId="27757" builtinId="9" hidden="1"/>
    <cellStyle name="Followed Hyperlink" xfId="27759" builtinId="9" hidden="1"/>
    <cellStyle name="Followed Hyperlink" xfId="27761" builtinId="9" hidden="1"/>
    <cellStyle name="Followed Hyperlink" xfId="27763" builtinId="9" hidden="1"/>
    <cellStyle name="Followed Hyperlink" xfId="27765" builtinId="9" hidden="1"/>
    <cellStyle name="Followed Hyperlink" xfId="27767" builtinId="9" hidden="1"/>
    <cellStyle name="Followed Hyperlink" xfId="27775" builtinId="9" hidden="1"/>
    <cellStyle name="Followed Hyperlink" xfId="27777" builtinId="9" hidden="1"/>
    <cellStyle name="Followed Hyperlink" xfId="27779" builtinId="9" hidden="1"/>
    <cellStyle name="Followed Hyperlink" xfId="27781" builtinId="9" hidden="1"/>
    <cellStyle name="Followed Hyperlink" xfId="27783" builtinId="9" hidden="1"/>
    <cellStyle name="Followed Hyperlink" xfId="27785" builtinId="9" hidden="1"/>
    <cellStyle name="Followed Hyperlink" xfId="27787" builtinId="9" hidden="1"/>
    <cellStyle name="Followed Hyperlink" xfId="27789" builtinId="9" hidden="1"/>
    <cellStyle name="Followed Hyperlink" xfId="27791" builtinId="9" hidden="1"/>
    <cellStyle name="Followed Hyperlink" xfId="27793" builtinId="9" hidden="1"/>
    <cellStyle name="Followed Hyperlink" xfId="27795" builtinId="9" hidden="1"/>
    <cellStyle name="Followed Hyperlink" xfId="27797" builtinId="9" hidden="1"/>
    <cellStyle name="Followed Hyperlink" xfId="27799" builtinId="9" hidden="1"/>
    <cellStyle name="Followed Hyperlink" xfId="27801" builtinId="9" hidden="1"/>
    <cellStyle name="Followed Hyperlink" xfId="27803" builtinId="9" hidden="1"/>
    <cellStyle name="Followed Hyperlink" xfId="27805" builtinId="9" hidden="1"/>
    <cellStyle name="Followed Hyperlink" xfId="27807" builtinId="9" hidden="1"/>
    <cellStyle name="Followed Hyperlink" xfId="27809" builtinId="9" hidden="1"/>
    <cellStyle name="Followed Hyperlink" xfId="27811" builtinId="9" hidden="1"/>
    <cellStyle name="Followed Hyperlink" xfId="27813" builtinId="9" hidden="1"/>
    <cellStyle name="Followed Hyperlink" xfId="27815" builtinId="9" hidden="1"/>
    <cellStyle name="Followed Hyperlink" xfId="27817" builtinId="9" hidden="1"/>
    <cellStyle name="Followed Hyperlink" xfId="27819" builtinId="9" hidden="1"/>
    <cellStyle name="Followed Hyperlink" xfId="27821" builtinId="9" hidden="1"/>
    <cellStyle name="Followed Hyperlink" xfId="27823" builtinId="9" hidden="1"/>
    <cellStyle name="Followed Hyperlink" xfId="27825" builtinId="9" hidden="1"/>
    <cellStyle name="Followed Hyperlink" xfId="27827" builtinId="9" hidden="1"/>
    <cellStyle name="Followed Hyperlink" xfId="27829" builtinId="9" hidden="1"/>
    <cellStyle name="Followed Hyperlink" xfId="27831" builtinId="9" hidden="1"/>
    <cellStyle name="Followed Hyperlink" xfId="27833" builtinId="9" hidden="1"/>
    <cellStyle name="Followed Hyperlink" xfId="27835" builtinId="9" hidden="1"/>
    <cellStyle name="Followed Hyperlink" xfId="27837" builtinId="9" hidden="1"/>
    <cellStyle name="Followed Hyperlink" xfId="27839" builtinId="9" hidden="1"/>
    <cellStyle name="Followed Hyperlink" xfId="27841" builtinId="9" hidden="1"/>
    <cellStyle name="Followed Hyperlink" xfId="27843" builtinId="9" hidden="1"/>
    <cellStyle name="Followed Hyperlink" xfId="27845" builtinId="9" hidden="1"/>
    <cellStyle name="Followed Hyperlink" xfId="27847" builtinId="9" hidden="1"/>
    <cellStyle name="Followed Hyperlink" xfId="27849" builtinId="9" hidden="1"/>
    <cellStyle name="Followed Hyperlink" xfId="27851" builtinId="9" hidden="1"/>
    <cellStyle name="Followed Hyperlink" xfId="27853" builtinId="9" hidden="1"/>
    <cellStyle name="Followed Hyperlink" xfId="27855" builtinId="9" hidden="1"/>
    <cellStyle name="Followed Hyperlink" xfId="27857" builtinId="9" hidden="1"/>
    <cellStyle name="Followed Hyperlink" xfId="27859" builtinId="9" hidden="1"/>
    <cellStyle name="Followed Hyperlink" xfId="27861" builtinId="9" hidden="1"/>
    <cellStyle name="Followed Hyperlink" xfId="27863" builtinId="9" hidden="1"/>
    <cellStyle name="Followed Hyperlink" xfId="27865" builtinId="9" hidden="1"/>
    <cellStyle name="Followed Hyperlink" xfId="27867" builtinId="9" hidden="1"/>
    <cellStyle name="Followed Hyperlink" xfId="27869" builtinId="9" hidden="1"/>
    <cellStyle name="Followed Hyperlink" xfId="27871" builtinId="9" hidden="1"/>
    <cellStyle name="Followed Hyperlink" xfId="27873" builtinId="9" hidden="1"/>
    <cellStyle name="Followed Hyperlink" xfId="27875" builtinId="9" hidden="1"/>
    <cellStyle name="Followed Hyperlink" xfId="27877" builtinId="9" hidden="1"/>
    <cellStyle name="Followed Hyperlink" xfId="27879" builtinId="9" hidden="1"/>
    <cellStyle name="Followed Hyperlink" xfId="27881" builtinId="9" hidden="1"/>
    <cellStyle name="Followed Hyperlink" xfId="27883" builtinId="9" hidden="1"/>
    <cellStyle name="Followed Hyperlink" xfId="27885" builtinId="9" hidden="1"/>
    <cellStyle name="Followed Hyperlink" xfId="27887" builtinId="9" hidden="1"/>
    <cellStyle name="Followed Hyperlink" xfId="27889" builtinId="9" hidden="1"/>
    <cellStyle name="Followed Hyperlink" xfId="27891" builtinId="9" hidden="1"/>
    <cellStyle name="Followed Hyperlink" xfId="27893" builtinId="9" hidden="1"/>
    <cellStyle name="Followed Hyperlink" xfId="27895" builtinId="9" hidden="1"/>
    <cellStyle name="Followed Hyperlink" xfId="27908" builtinId="9" hidden="1"/>
    <cellStyle name="Followed Hyperlink" xfId="27909" builtinId="9" hidden="1"/>
    <cellStyle name="Followed Hyperlink" xfId="27910" builtinId="9" hidden="1"/>
    <cellStyle name="Followed Hyperlink" xfId="27911" builtinId="9" hidden="1"/>
    <cellStyle name="Followed Hyperlink" xfId="27912" builtinId="9" hidden="1"/>
    <cellStyle name="Followed Hyperlink" xfId="27913" builtinId="9" hidden="1"/>
    <cellStyle name="Followed Hyperlink" xfId="27914" builtinId="9" hidden="1"/>
    <cellStyle name="Followed Hyperlink" xfId="27915" builtinId="9" hidden="1"/>
    <cellStyle name="Followed Hyperlink" xfId="27916" builtinId="9" hidden="1"/>
    <cellStyle name="Followed Hyperlink" xfId="27917" builtinId="9" hidden="1"/>
    <cellStyle name="Followed Hyperlink" xfId="27918" builtinId="9" hidden="1"/>
    <cellStyle name="Followed Hyperlink" xfId="27919" builtinId="9" hidden="1"/>
    <cellStyle name="Followed Hyperlink" xfId="27920" builtinId="9" hidden="1"/>
    <cellStyle name="Followed Hyperlink" xfId="27921" builtinId="9" hidden="1"/>
    <cellStyle name="Followed Hyperlink" xfId="27922" builtinId="9" hidden="1"/>
    <cellStyle name="Followed Hyperlink" xfId="27923" builtinId="9" hidden="1"/>
    <cellStyle name="Followed Hyperlink" xfId="27924" builtinId="9" hidden="1"/>
    <cellStyle name="Followed Hyperlink" xfId="27925" builtinId="9" hidden="1"/>
    <cellStyle name="Followed Hyperlink" xfId="27926" builtinId="9" hidden="1"/>
    <cellStyle name="Followed Hyperlink" xfId="27927" builtinId="9" hidden="1"/>
    <cellStyle name="Followed Hyperlink" xfId="27928" builtinId="9" hidden="1"/>
    <cellStyle name="Followed Hyperlink" xfId="27929" builtinId="9" hidden="1"/>
    <cellStyle name="Followed Hyperlink" xfId="27930" builtinId="9" hidden="1"/>
    <cellStyle name="Followed Hyperlink" xfId="27931" builtinId="9" hidden="1"/>
    <cellStyle name="Followed Hyperlink" xfId="27932" builtinId="9" hidden="1"/>
    <cellStyle name="Followed Hyperlink" xfId="27933" builtinId="9" hidden="1"/>
    <cellStyle name="Followed Hyperlink" xfId="27934" builtinId="9" hidden="1"/>
    <cellStyle name="Followed Hyperlink" xfId="27935" builtinId="9" hidden="1"/>
    <cellStyle name="Followed Hyperlink" xfId="27936" builtinId="9" hidden="1"/>
    <cellStyle name="Followed Hyperlink" xfId="27937" builtinId="9" hidden="1"/>
    <cellStyle name="Followed Hyperlink" xfId="27938" builtinId="9" hidden="1"/>
    <cellStyle name="Followed Hyperlink" xfId="27939" builtinId="9" hidden="1"/>
    <cellStyle name="Followed Hyperlink" xfId="27940" builtinId="9" hidden="1"/>
    <cellStyle name="Followed Hyperlink" xfId="27941" builtinId="9" hidden="1"/>
    <cellStyle name="Followed Hyperlink" xfId="27942" builtinId="9" hidden="1"/>
    <cellStyle name="Followed Hyperlink" xfId="27943" builtinId="9" hidden="1"/>
    <cellStyle name="Followed Hyperlink" xfId="27944" builtinId="9" hidden="1"/>
    <cellStyle name="Followed Hyperlink" xfId="27945" builtinId="9" hidden="1"/>
    <cellStyle name="Followed Hyperlink" xfId="27946" builtinId="9" hidden="1"/>
    <cellStyle name="Followed Hyperlink" xfId="27947" builtinId="9" hidden="1"/>
    <cellStyle name="Followed Hyperlink" xfId="27948" builtinId="9" hidden="1"/>
    <cellStyle name="Followed Hyperlink" xfId="27949" builtinId="9" hidden="1"/>
    <cellStyle name="Followed Hyperlink" xfId="27950" builtinId="9" hidden="1"/>
    <cellStyle name="Followed Hyperlink" xfId="27951" builtinId="9" hidden="1"/>
    <cellStyle name="Followed Hyperlink" xfId="27952" builtinId="9" hidden="1"/>
    <cellStyle name="Followed Hyperlink" xfId="27953" builtinId="9" hidden="1"/>
    <cellStyle name="Followed Hyperlink" xfId="27954" builtinId="9" hidden="1"/>
    <cellStyle name="Followed Hyperlink" xfId="27955" builtinId="9" hidden="1"/>
    <cellStyle name="Followed Hyperlink" xfId="27956" builtinId="9" hidden="1"/>
    <cellStyle name="Followed Hyperlink" xfId="27957" builtinId="9" hidden="1"/>
    <cellStyle name="Followed Hyperlink" xfId="27958" builtinId="9" hidden="1"/>
    <cellStyle name="Followed Hyperlink" xfId="27959" builtinId="9" hidden="1"/>
    <cellStyle name="Followed Hyperlink" xfId="27960" builtinId="9" hidden="1"/>
    <cellStyle name="Followed Hyperlink" xfId="27961" builtinId="9" hidden="1"/>
    <cellStyle name="Followed Hyperlink" xfId="27962" builtinId="9" hidden="1"/>
    <cellStyle name="Followed Hyperlink" xfId="27963" builtinId="9" hidden="1"/>
    <cellStyle name="Followed Hyperlink" xfId="27964" builtinId="9" hidden="1"/>
    <cellStyle name="Followed Hyperlink" xfId="27965" builtinId="9" hidden="1"/>
    <cellStyle name="Followed Hyperlink" xfId="27966" builtinId="9" hidden="1"/>
    <cellStyle name="Followed Hyperlink" xfId="27967" builtinId="9" hidden="1"/>
    <cellStyle name="Followed Hyperlink" xfId="27968" builtinId="9" hidden="1"/>
    <cellStyle name="Followed Hyperlink" xfId="27969" builtinId="9" hidden="1"/>
    <cellStyle name="Followed Hyperlink" xfId="27970" builtinId="9" hidden="1"/>
    <cellStyle name="Followed Hyperlink" xfId="27971" builtinId="9" hidden="1"/>
    <cellStyle name="Followed Hyperlink" xfId="27972" builtinId="9" hidden="1"/>
    <cellStyle name="Followed Hyperlink" xfId="27973" builtinId="9" hidden="1"/>
    <cellStyle name="Followed Hyperlink" xfId="27974" builtinId="9" hidden="1"/>
    <cellStyle name="Followed Hyperlink" xfId="27975" builtinId="9" hidden="1"/>
    <cellStyle name="Followed Hyperlink" xfId="27976" builtinId="9" hidden="1"/>
    <cellStyle name="Followed Hyperlink" xfId="27988" builtinId="9" hidden="1"/>
    <cellStyle name="Followed Hyperlink" xfId="27990" builtinId="9" hidden="1"/>
    <cellStyle name="Followed Hyperlink" xfId="27992" builtinId="9" hidden="1"/>
    <cellStyle name="Followed Hyperlink" xfId="27994" builtinId="9" hidden="1"/>
    <cellStyle name="Followed Hyperlink" xfId="27996" builtinId="9" hidden="1"/>
    <cellStyle name="Followed Hyperlink" xfId="27998" builtinId="9" hidden="1"/>
    <cellStyle name="Followed Hyperlink" xfId="28000" builtinId="9" hidden="1"/>
    <cellStyle name="Followed Hyperlink" xfId="28002" builtinId="9" hidden="1"/>
    <cellStyle name="Followed Hyperlink" xfId="28011" builtinId="9" hidden="1"/>
    <cellStyle name="Followed Hyperlink" xfId="28013" builtinId="9" hidden="1"/>
    <cellStyle name="Followed Hyperlink" xfId="28015" builtinId="9" hidden="1"/>
    <cellStyle name="Followed Hyperlink" xfId="28017" builtinId="9" hidden="1"/>
    <cellStyle name="Followed Hyperlink" xfId="28019" builtinId="9" hidden="1"/>
    <cellStyle name="Followed Hyperlink" xfId="28021" builtinId="9" hidden="1"/>
    <cellStyle name="Followed Hyperlink" xfId="28023" builtinId="9" hidden="1"/>
    <cellStyle name="Followed Hyperlink" xfId="28025" builtinId="9" hidden="1"/>
    <cellStyle name="Followed Hyperlink" xfId="28027" builtinId="9" hidden="1"/>
    <cellStyle name="Followed Hyperlink" xfId="28029" builtinId="9" hidden="1"/>
    <cellStyle name="Followed Hyperlink" xfId="28031" builtinId="9" hidden="1"/>
    <cellStyle name="Followed Hyperlink" xfId="28033" builtinId="9" hidden="1"/>
    <cellStyle name="Followed Hyperlink" xfId="28035" builtinId="9" hidden="1"/>
    <cellStyle name="Followed Hyperlink" xfId="28037" builtinId="9" hidden="1"/>
    <cellStyle name="Followed Hyperlink" xfId="28039" builtinId="9" hidden="1"/>
    <cellStyle name="Followed Hyperlink" xfId="28041" builtinId="9" hidden="1"/>
    <cellStyle name="Followed Hyperlink" xfId="28043" builtinId="9" hidden="1"/>
    <cellStyle name="Followed Hyperlink" xfId="28045" builtinId="9" hidden="1"/>
    <cellStyle name="Followed Hyperlink" xfId="28047" builtinId="9" hidden="1"/>
    <cellStyle name="Followed Hyperlink" xfId="28049" builtinId="9" hidden="1"/>
    <cellStyle name="Followed Hyperlink" xfId="28051" builtinId="9" hidden="1"/>
    <cellStyle name="Followed Hyperlink" xfId="28053" builtinId="9" hidden="1"/>
    <cellStyle name="Followed Hyperlink" xfId="28055" builtinId="9" hidden="1"/>
    <cellStyle name="Followed Hyperlink" xfId="28057" builtinId="9" hidden="1"/>
    <cellStyle name="Followed Hyperlink" xfId="28059" builtinId="9" hidden="1"/>
    <cellStyle name="Followed Hyperlink" xfId="28061" builtinId="9" hidden="1"/>
    <cellStyle name="Followed Hyperlink" xfId="28063" builtinId="9" hidden="1"/>
    <cellStyle name="Followed Hyperlink" xfId="28065" builtinId="9" hidden="1"/>
    <cellStyle name="Followed Hyperlink" xfId="28067" builtinId="9" hidden="1"/>
    <cellStyle name="Followed Hyperlink" xfId="28069" builtinId="9" hidden="1"/>
    <cellStyle name="Followed Hyperlink" xfId="28071" builtinId="9" hidden="1"/>
    <cellStyle name="Followed Hyperlink" xfId="28073" builtinId="9" hidden="1"/>
    <cellStyle name="Followed Hyperlink" xfId="28075" builtinId="9" hidden="1"/>
    <cellStyle name="Followed Hyperlink" xfId="28077" builtinId="9" hidden="1"/>
    <cellStyle name="Followed Hyperlink" xfId="28079" builtinId="9" hidden="1"/>
    <cellStyle name="Followed Hyperlink" xfId="28081" builtinId="9" hidden="1"/>
    <cellStyle name="Followed Hyperlink" xfId="28083" builtinId="9" hidden="1"/>
    <cellStyle name="Followed Hyperlink" xfId="28085" builtinId="9" hidden="1"/>
    <cellStyle name="Followed Hyperlink" xfId="28087" builtinId="9" hidden="1"/>
    <cellStyle name="Followed Hyperlink" xfId="28089" builtinId="9" hidden="1"/>
    <cellStyle name="Followed Hyperlink" xfId="28091" builtinId="9" hidden="1"/>
    <cellStyle name="Followed Hyperlink" xfId="28093" builtinId="9" hidden="1"/>
    <cellStyle name="Followed Hyperlink" xfId="28095" builtinId="9" hidden="1"/>
    <cellStyle name="Followed Hyperlink" xfId="28097" builtinId="9" hidden="1"/>
    <cellStyle name="Followed Hyperlink" xfId="28099" builtinId="9" hidden="1"/>
    <cellStyle name="Followed Hyperlink" xfId="28101" builtinId="9" hidden="1"/>
    <cellStyle name="Followed Hyperlink" xfId="28103" builtinId="9" hidden="1"/>
    <cellStyle name="Followed Hyperlink" xfId="28105" builtinId="9" hidden="1"/>
    <cellStyle name="Followed Hyperlink" xfId="28107" builtinId="9" hidden="1"/>
    <cellStyle name="Followed Hyperlink" xfId="28109" builtinId="9" hidden="1"/>
    <cellStyle name="Followed Hyperlink" xfId="28111" builtinId="9" hidden="1"/>
    <cellStyle name="Followed Hyperlink" xfId="28113" builtinId="9" hidden="1"/>
    <cellStyle name="Followed Hyperlink" xfId="28115" builtinId="9" hidden="1"/>
    <cellStyle name="Followed Hyperlink" xfId="28117" builtinId="9" hidden="1"/>
    <cellStyle name="Followed Hyperlink" xfId="28119" builtinId="9" hidden="1"/>
    <cellStyle name="Followed Hyperlink" xfId="28121" builtinId="9" hidden="1"/>
    <cellStyle name="Followed Hyperlink" xfId="28123" builtinId="9" hidden="1"/>
    <cellStyle name="Followed Hyperlink" xfId="28125" builtinId="9" hidden="1"/>
    <cellStyle name="Followed Hyperlink" xfId="28127" builtinId="9" hidden="1"/>
    <cellStyle name="Followed Hyperlink" xfId="28129" builtinId="9" hidden="1"/>
    <cellStyle name="Followed Hyperlink" xfId="28131" builtinId="9" hidden="1"/>
    <cellStyle name="Followed Hyperlink" xfId="28143" builtinId="9" hidden="1"/>
    <cellStyle name="Followed Hyperlink" xfId="28144" builtinId="9" hidden="1"/>
    <cellStyle name="Followed Hyperlink" xfId="28145" builtinId="9" hidden="1"/>
    <cellStyle name="Followed Hyperlink" xfId="28146" builtinId="9" hidden="1"/>
    <cellStyle name="Followed Hyperlink" xfId="28147" builtinId="9" hidden="1"/>
    <cellStyle name="Followed Hyperlink" xfId="28148" builtinId="9" hidden="1"/>
    <cellStyle name="Followed Hyperlink" xfId="28149" builtinId="9" hidden="1"/>
    <cellStyle name="Followed Hyperlink" xfId="28150" builtinId="9" hidden="1"/>
    <cellStyle name="Followed Hyperlink" xfId="28151" builtinId="9" hidden="1"/>
    <cellStyle name="Followed Hyperlink" xfId="28152" builtinId="9" hidden="1"/>
    <cellStyle name="Followed Hyperlink" xfId="28153" builtinId="9" hidden="1"/>
    <cellStyle name="Followed Hyperlink" xfId="28154" builtinId="9" hidden="1"/>
    <cellStyle name="Followed Hyperlink" xfId="28155" builtinId="9" hidden="1"/>
    <cellStyle name="Followed Hyperlink" xfId="28156" builtinId="9" hidden="1"/>
    <cellStyle name="Followed Hyperlink" xfId="28157" builtinId="9" hidden="1"/>
    <cellStyle name="Followed Hyperlink" xfId="28158" builtinId="9" hidden="1"/>
    <cellStyle name="Followed Hyperlink" xfId="28159" builtinId="9" hidden="1"/>
    <cellStyle name="Followed Hyperlink" xfId="28160" builtinId="9" hidden="1"/>
    <cellStyle name="Followed Hyperlink" xfId="28161" builtinId="9" hidden="1"/>
    <cellStyle name="Followed Hyperlink" xfId="28162" builtinId="9" hidden="1"/>
    <cellStyle name="Followed Hyperlink" xfId="28163" builtinId="9" hidden="1"/>
    <cellStyle name="Followed Hyperlink" xfId="28164" builtinId="9" hidden="1"/>
    <cellStyle name="Followed Hyperlink" xfId="28165" builtinId="9" hidden="1"/>
    <cellStyle name="Followed Hyperlink" xfId="28166" builtinId="9" hidden="1"/>
    <cellStyle name="Followed Hyperlink" xfId="28167" builtinId="9" hidden="1"/>
    <cellStyle name="Followed Hyperlink" xfId="28168" builtinId="9" hidden="1"/>
    <cellStyle name="Followed Hyperlink" xfId="28169" builtinId="9" hidden="1"/>
    <cellStyle name="Followed Hyperlink" xfId="28170" builtinId="9" hidden="1"/>
    <cellStyle name="Followed Hyperlink" xfId="28171" builtinId="9" hidden="1"/>
    <cellStyle name="Followed Hyperlink" xfId="28172" builtinId="9" hidden="1"/>
    <cellStyle name="Followed Hyperlink" xfId="28173" builtinId="9" hidden="1"/>
    <cellStyle name="Followed Hyperlink" xfId="28174" builtinId="9" hidden="1"/>
    <cellStyle name="Followed Hyperlink" xfId="28175" builtinId="9" hidden="1"/>
    <cellStyle name="Followed Hyperlink" xfId="28176" builtinId="9" hidden="1"/>
    <cellStyle name="Followed Hyperlink" xfId="28177" builtinId="9" hidden="1"/>
    <cellStyle name="Followed Hyperlink" xfId="28178" builtinId="9" hidden="1"/>
    <cellStyle name="Followed Hyperlink" xfId="28179" builtinId="9" hidden="1"/>
    <cellStyle name="Followed Hyperlink" xfId="28180" builtinId="9" hidden="1"/>
    <cellStyle name="Followed Hyperlink" xfId="28181" builtinId="9" hidden="1"/>
    <cellStyle name="Followed Hyperlink" xfId="28182" builtinId="9" hidden="1"/>
    <cellStyle name="Followed Hyperlink" xfId="28183" builtinId="9" hidden="1"/>
    <cellStyle name="Followed Hyperlink" xfId="28184" builtinId="9" hidden="1"/>
    <cellStyle name="Followed Hyperlink" xfId="28185" builtinId="9" hidden="1"/>
    <cellStyle name="Followed Hyperlink" xfId="28186" builtinId="9" hidden="1"/>
    <cellStyle name="Followed Hyperlink" xfId="28187" builtinId="9" hidden="1"/>
    <cellStyle name="Followed Hyperlink" xfId="28188" builtinId="9" hidden="1"/>
    <cellStyle name="Followed Hyperlink" xfId="28189" builtinId="9" hidden="1"/>
    <cellStyle name="Followed Hyperlink" xfId="28190" builtinId="9" hidden="1"/>
    <cellStyle name="Followed Hyperlink" xfId="28191" builtinId="9" hidden="1"/>
    <cellStyle name="Followed Hyperlink" xfId="28192" builtinId="9" hidden="1"/>
    <cellStyle name="Followed Hyperlink" xfId="28193" builtinId="9" hidden="1"/>
    <cellStyle name="Followed Hyperlink" xfId="28194" builtinId="9" hidden="1"/>
    <cellStyle name="Followed Hyperlink" xfId="28195" builtinId="9" hidden="1"/>
    <cellStyle name="Followed Hyperlink" xfId="28196" builtinId="9" hidden="1"/>
    <cellStyle name="Followed Hyperlink" xfId="28197" builtinId="9" hidden="1"/>
    <cellStyle name="Followed Hyperlink" xfId="28198" builtinId="9" hidden="1"/>
    <cellStyle name="Followed Hyperlink" xfId="28199" builtinId="9" hidden="1"/>
    <cellStyle name="Followed Hyperlink" xfId="28200" builtinId="9" hidden="1"/>
    <cellStyle name="Followed Hyperlink" xfId="28201" builtinId="9" hidden="1"/>
    <cellStyle name="Followed Hyperlink" xfId="28202" builtinId="9" hidden="1"/>
    <cellStyle name="Followed Hyperlink" xfId="28203" builtinId="9" hidden="1"/>
    <cellStyle name="Followed Hyperlink" xfId="28204" builtinId="9" hidden="1"/>
    <cellStyle name="Followed Hyperlink" xfId="28205" builtinId="9" hidden="1"/>
    <cellStyle name="Followed Hyperlink" xfId="28206" builtinId="9" hidden="1"/>
    <cellStyle name="Followed Hyperlink" xfId="28207" builtinId="9" hidden="1"/>
    <cellStyle name="Followed Hyperlink" xfId="28208" builtinId="9" hidden="1"/>
    <cellStyle name="Followed Hyperlink" xfId="28209" builtinId="9" hidden="1"/>
    <cellStyle name="Followed Hyperlink" xfId="28210" builtinId="9" hidden="1"/>
    <cellStyle name="Followed Hyperlink" xfId="28211" builtinId="9" hidden="1"/>
    <cellStyle name="Followed Hyperlink" xfId="28215" builtinId="9" hidden="1"/>
    <cellStyle name="Followed Hyperlink" xfId="28217" builtinId="9" hidden="1"/>
    <cellStyle name="Followed Hyperlink" xfId="28219" builtinId="9" hidden="1"/>
    <cellStyle name="Followed Hyperlink" xfId="28221" builtinId="9" hidden="1"/>
    <cellStyle name="Followed Hyperlink" xfId="28223" builtinId="9" hidden="1"/>
    <cellStyle name="Followed Hyperlink" xfId="28225" builtinId="9" hidden="1"/>
    <cellStyle name="Followed Hyperlink" xfId="28227" builtinId="9" hidden="1"/>
    <cellStyle name="Followed Hyperlink" xfId="28229" builtinId="9" hidden="1"/>
    <cellStyle name="Followed Hyperlink" xfId="28238" builtinId="9" hidden="1"/>
    <cellStyle name="Followed Hyperlink" xfId="28240" builtinId="9" hidden="1"/>
    <cellStyle name="Followed Hyperlink" xfId="28242" builtinId="9" hidden="1"/>
    <cellStyle name="Followed Hyperlink" xfId="28244" builtinId="9" hidden="1"/>
    <cellStyle name="Followed Hyperlink" xfId="28246" builtinId="9" hidden="1"/>
    <cellStyle name="Followed Hyperlink" xfId="28248" builtinId="9" hidden="1"/>
    <cellStyle name="Followed Hyperlink" xfId="28250" builtinId="9" hidden="1"/>
    <cellStyle name="Followed Hyperlink" xfId="28252" builtinId="9" hidden="1"/>
    <cellStyle name="Followed Hyperlink" xfId="28254" builtinId="9" hidden="1"/>
    <cellStyle name="Followed Hyperlink" xfId="28256" builtinId="9" hidden="1"/>
    <cellStyle name="Followed Hyperlink" xfId="28258" builtinId="9" hidden="1"/>
    <cellStyle name="Followed Hyperlink" xfId="28260" builtinId="9" hidden="1"/>
    <cellStyle name="Followed Hyperlink" xfId="28262" builtinId="9" hidden="1"/>
    <cellStyle name="Followed Hyperlink" xfId="28264" builtinId="9" hidden="1"/>
    <cellStyle name="Followed Hyperlink" xfId="28266" builtinId="9" hidden="1"/>
    <cellStyle name="Followed Hyperlink" xfId="28268" builtinId="9" hidden="1"/>
    <cellStyle name="Followed Hyperlink" xfId="28270" builtinId="9" hidden="1"/>
    <cellStyle name="Followed Hyperlink" xfId="28272" builtinId="9" hidden="1"/>
    <cellStyle name="Followed Hyperlink" xfId="28274" builtinId="9" hidden="1"/>
    <cellStyle name="Followed Hyperlink" xfId="28276" builtinId="9" hidden="1"/>
    <cellStyle name="Followed Hyperlink" xfId="28278" builtinId="9" hidden="1"/>
    <cellStyle name="Followed Hyperlink" xfId="28280" builtinId="9" hidden="1"/>
    <cellStyle name="Followed Hyperlink" xfId="28282" builtinId="9" hidden="1"/>
    <cellStyle name="Followed Hyperlink" xfId="28284" builtinId="9" hidden="1"/>
    <cellStyle name="Followed Hyperlink" xfId="28286" builtinId="9" hidden="1"/>
    <cellStyle name="Followed Hyperlink" xfId="28288" builtinId="9" hidden="1"/>
    <cellStyle name="Followed Hyperlink" xfId="28290" builtinId="9" hidden="1"/>
    <cellStyle name="Followed Hyperlink" xfId="28292" builtinId="9" hidden="1"/>
    <cellStyle name="Followed Hyperlink" xfId="28294" builtinId="9" hidden="1"/>
    <cellStyle name="Followed Hyperlink" xfId="28296" builtinId="9" hidden="1"/>
    <cellStyle name="Followed Hyperlink" xfId="28298" builtinId="9" hidden="1"/>
    <cellStyle name="Followed Hyperlink" xfId="28300" builtinId="9" hidden="1"/>
    <cellStyle name="Followed Hyperlink" xfId="28302" builtinId="9" hidden="1"/>
    <cellStyle name="Followed Hyperlink" xfId="28304" builtinId="9" hidden="1"/>
    <cellStyle name="Followed Hyperlink" xfId="28306" builtinId="9" hidden="1"/>
    <cellStyle name="Followed Hyperlink" xfId="28308" builtinId="9" hidden="1"/>
    <cellStyle name="Followed Hyperlink" xfId="28310" builtinId="9" hidden="1"/>
    <cellStyle name="Followed Hyperlink" xfId="28312" builtinId="9" hidden="1"/>
    <cellStyle name="Followed Hyperlink" xfId="28314" builtinId="9" hidden="1"/>
    <cellStyle name="Followed Hyperlink" xfId="28316" builtinId="9" hidden="1"/>
    <cellStyle name="Followed Hyperlink" xfId="28318" builtinId="9" hidden="1"/>
    <cellStyle name="Followed Hyperlink" xfId="28320" builtinId="9" hidden="1"/>
    <cellStyle name="Followed Hyperlink" xfId="28322" builtinId="9" hidden="1"/>
    <cellStyle name="Followed Hyperlink" xfId="28324" builtinId="9" hidden="1"/>
    <cellStyle name="Followed Hyperlink" xfId="28326" builtinId="9" hidden="1"/>
    <cellStyle name="Followed Hyperlink" xfId="28328" builtinId="9" hidden="1"/>
    <cellStyle name="Followed Hyperlink" xfId="28330" builtinId="9" hidden="1"/>
    <cellStyle name="Followed Hyperlink" xfId="28332" builtinId="9" hidden="1"/>
    <cellStyle name="Followed Hyperlink" xfId="28334" builtinId="9" hidden="1"/>
    <cellStyle name="Followed Hyperlink" xfId="28336" builtinId="9" hidden="1"/>
    <cellStyle name="Followed Hyperlink" xfId="28338" builtinId="9" hidden="1"/>
    <cellStyle name="Followed Hyperlink" xfId="28340" builtinId="9" hidden="1"/>
    <cellStyle name="Followed Hyperlink" xfId="28342" builtinId="9" hidden="1"/>
    <cellStyle name="Followed Hyperlink" xfId="28344" builtinId="9" hidden="1"/>
    <cellStyle name="Followed Hyperlink" xfId="28346" builtinId="9" hidden="1"/>
    <cellStyle name="Followed Hyperlink" xfId="28348" builtinId="9" hidden="1"/>
    <cellStyle name="Followed Hyperlink" xfId="28350" builtinId="9" hidden="1"/>
    <cellStyle name="Followed Hyperlink" xfId="28352" builtinId="9" hidden="1"/>
    <cellStyle name="Followed Hyperlink" xfId="28354" builtinId="9" hidden="1"/>
    <cellStyle name="Followed Hyperlink" xfId="28356" builtinId="9" hidden="1"/>
    <cellStyle name="Followed Hyperlink" xfId="28358" builtinId="9" hidden="1"/>
    <cellStyle name="Followed Hyperlink" xfId="28374" builtinId="9" hidden="1"/>
    <cellStyle name="Followed Hyperlink" xfId="28375" builtinId="9" hidden="1"/>
    <cellStyle name="Followed Hyperlink" xfId="28376" builtinId="9" hidden="1"/>
    <cellStyle name="Followed Hyperlink" xfId="28377" builtinId="9" hidden="1"/>
    <cellStyle name="Followed Hyperlink" xfId="28378" builtinId="9" hidden="1"/>
    <cellStyle name="Followed Hyperlink" xfId="28379" builtinId="9" hidden="1"/>
    <cellStyle name="Followed Hyperlink" xfId="28380" builtinId="9" hidden="1"/>
    <cellStyle name="Followed Hyperlink" xfId="28381" builtinId="9" hidden="1"/>
    <cellStyle name="Followed Hyperlink" xfId="28382" builtinId="9" hidden="1"/>
    <cellStyle name="Followed Hyperlink" xfId="28383" builtinId="9" hidden="1"/>
    <cellStyle name="Followed Hyperlink" xfId="28384" builtinId="9" hidden="1"/>
    <cellStyle name="Followed Hyperlink" xfId="28385" builtinId="9" hidden="1"/>
    <cellStyle name="Followed Hyperlink" xfId="28386" builtinId="9" hidden="1"/>
    <cellStyle name="Followed Hyperlink" xfId="28387" builtinId="9" hidden="1"/>
    <cellStyle name="Followed Hyperlink" xfId="28388" builtinId="9" hidden="1"/>
    <cellStyle name="Followed Hyperlink" xfId="28389" builtinId="9" hidden="1"/>
    <cellStyle name="Followed Hyperlink" xfId="28390" builtinId="9" hidden="1"/>
    <cellStyle name="Followed Hyperlink" xfId="28391" builtinId="9" hidden="1"/>
    <cellStyle name="Followed Hyperlink" xfId="28392" builtinId="9" hidden="1"/>
    <cellStyle name="Followed Hyperlink" xfId="28393" builtinId="9" hidden="1"/>
    <cellStyle name="Followed Hyperlink" xfId="28394" builtinId="9" hidden="1"/>
    <cellStyle name="Followed Hyperlink" xfId="28395" builtinId="9" hidden="1"/>
    <cellStyle name="Followed Hyperlink" xfId="28396" builtinId="9" hidden="1"/>
    <cellStyle name="Followed Hyperlink" xfId="28397" builtinId="9" hidden="1"/>
    <cellStyle name="Followed Hyperlink" xfId="28398" builtinId="9" hidden="1"/>
    <cellStyle name="Followed Hyperlink" xfId="28399" builtinId="9" hidden="1"/>
    <cellStyle name="Followed Hyperlink" xfId="28400" builtinId="9" hidden="1"/>
    <cellStyle name="Followed Hyperlink" xfId="28401" builtinId="9" hidden="1"/>
    <cellStyle name="Followed Hyperlink" xfId="28402" builtinId="9" hidden="1"/>
    <cellStyle name="Followed Hyperlink" xfId="28403" builtinId="9" hidden="1"/>
    <cellStyle name="Followed Hyperlink" xfId="28404" builtinId="9" hidden="1"/>
    <cellStyle name="Followed Hyperlink" xfId="28405" builtinId="9" hidden="1"/>
    <cellStyle name="Followed Hyperlink" xfId="28406" builtinId="9" hidden="1"/>
    <cellStyle name="Followed Hyperlink" xfId="28407" builtinId="9" hidden="1"/>
    <cellStyle name="Followed Hyperlink" xfId="28408" builtinId="9" hidden="1"/>
    <cellStyle name="Followed Hyperlink" xfId="28409" builtinId="9" hidden="1"/>
    <cellStyle name="Followed Hyperlink" xfId="28410" builtinId="9" hidden="1"/>
    <cellStyle name="Followed Hyperlink" xfId="28411" builtinId="9" hidden="1"/>
    <cellStyle name="Followed Hyperlink" xfId="28412" builtinId="9" hidden="1"/>
    <cellStyle name="Followed Hyperlink" xfId="28413" builtinId="9" hidden="1"/>
    <cellStyle name="Followed Hyperlink" xfId="28414" builtinId="9" hidden="1"/>
    <cellStyle name="Followed Hyperlink" xfId="28415" builtinId="9" hidden="1"/>
    <cellStyle name="Followed Hyperlink" xfId="28416" builtinId="9" hidden="1"/>
    <cellStyle name="Followed Hyperlink" xfId="28417" builtinId="9" hidden="1"/>
    <cellStyle name="Followed Hyperlink" xfId="28418" builtinId="9" hidden="1"/>
    <cellStyle name="Followed Hyperlink" xfId="28419" builtinId="9" hidden="1"/>
    <cellStyle name="Followed Hyperlink" xfId="28420" builtinId="9" hidden="1"/>
    <cellStyle name="Followed Hyperlink" xfId="28421" builtinId="9" hidden="1"/>
    <cellStyle name="Followed Hyperlink" xfId="28422" builtinId="9" hidden="1"/>
    <cellStyle name="Followed Hyperlink" xfId="28423" builtinId="9" hidden="1"/>
    <cellStyle name="Followed Hyperlink" xfId="28424" builtinId="9" hidden="1"/>
    <cellStyle name="Followed Hyperlink" xfId="28425" builtinId="9" hidden="1"/>
    <cellStyle name="Followed Hyperlink" xfId="28426" builtinId="9" hidden="1"/>
    <cellStyle name="Followed Hyperlink" xfId="28427" builtinId="9" hidden="1"/>
    <cellStyle name="Followed Hyperlink" xfId="28428" builtinId="9" hidden="1"/>
    <cellStyle name="Followed Hyperlink" xfId="28429" builtinId="9" hidden="1"/>
    <cellStyle name="Followed Hyperlink" xfId="28430" builtinId="9" hidden="1"/>
    <cellStyle name="Followed Hyperlink" xfId="28431" builtinId="9" hidden="1"/>
    <cellStyle name="Followed Hyperlink" xfId="28432" builtinId="9" hidden="1"/>
    <cellStyle name="Followed Hyperlink" xfId="28433" builtinId="9" hidden="1"/>
    <cellStyle name="Followed Hyperlink" xfId="28434" builtinId="9" hidden="1"/>
    <cellStyle name="Followed Hyperlink" xfId="28435" builtinId="9" hidden="1"/>
    <cellStyle name="Followed Hyperlink" xfId="28436" builtinId="9" hidden="1"/>
    <cellStyle name="Followed Hyperlink" xfId="28437" builtinId="9" hidden="1"/>
    <cellStyle name="Followed Hyperlink" xfId="28438" builtinId="9" hidden="1"/>
    <cellStyle name="Followed Hyperlink" xfId="28439" builtinId="9" hidden="1"/>
    <cellStyle name="Followed Hyperlink" xfId="28440" builtinId="9" hidden="1"/>
    <cellStyle name="Followed Hyperlink" xfId="28441" builtinId="9" hidden="1"/>
    <cellStyle name="Followed Hyperlink" xfId="28442" builtinId="9" hidden="1"/>
    <cellStyle name="Followed Hyperlink" xfId="28453" builtinId="9" hidden="1"/>
    <cellStyle name="Followed Hyperlink" xfId="28455" builtinId="9" hidden="1"/>
    <cellStyle name="Followed Hyperlink" xfId="28457" builtinId="9" hidden="1"/>
    <cellStyle name="Followed Hyperlink" xfId="28459" builtinId="9" hidden="1"/>
    <cellStyle name="Followed Hyperlink" xfId="28461" builtinId="9" hidden="1"/>
    <cellStyle name="Followed Hyperlink" xfId="28463" builtinId="9" hidden="1"/>
    <cellStyle name="Followed Hyperlink" xfId="28465" builtinId="9" hidden="1"/>
    <cellStyle name="Followed Hyperlink" xfId="28467" builtinId="9" hidden="1"/>
    <cellStyle name="Followed Hyperlink" xfId="28474" builtinId="9" hidden="1"/>
    <cellStyle name="Followed Hyperlink" xfId="28476" builtinId="9" hidden="1"/>
    <cellStyle name="Followed Hyperlink" xfId="28478" builtinId="9" hidden="1"/>
    <cellStyle name="Followed Hyperlink" xfId="28480" builtinId="9" hidden="1"/>
    <cellStyle name="Followed Hyperlink" xfId="28482" builtinId="9" hidden="1"/>
    <cellStyle name="Followed Hyperlink" xfId="28484" builtinId="9" hidden="1"/>
    <cellStyle name="Followed Hyperlink" xfId="28486" builtinId="9" hidden="1"/>
    <cellStyle name="Followed Hyperlink" xfId="28488" builtinId="9" hidden="1"/>
    <cellStyle name="Followed Hyperlink" xfId="28490" builtinId="9" hidden="1"/>
    <cellStyle name="Followed Hyperlink" xfId="28492" builtinId="9" hidden="1"/>
    <cellStyle name="Followed Hyperlink" xfId="28494" builtinId="9" hidden="1"/>
    <cellStyle name="Followed Hyperlink" xfId="28496" builtinId="9" hidden="1"/>
    <cellStyle name="Followed Hyperlink" xfId="28498" builtinId="9" hidden="1"/>
    <cellStyle name="Followed Hyperlink" xfId="28500" builtinId="9" hidden="1"/>
    <cellStyle name="Followed Hyperlink" xfId="28502" builtinId="9" hidden="1"/>
    <cellStyle name="Followed Hyperlink" xfId="28504" builtinId="9" hidden="1"/>
    <cellStyle name="Followed Hyperlink" xfId="28506" builtinId="9" hidden="1"/>
    <cellStyle name="Followed Hyperlink" xfId="28508" builtinId="9" hidden="1"/>
    <cellStyle name="Followed Hyperlink" xfId="28510" builtinId="9" hidden="1"/>
    <cellStyle name="Followed Hyperlink" xfId="28512" builtinId="9" hidden="1"/>
    <cellStyle name="Followed Hyperlink" xfId="28514" builtinId="9" hidden="1"/>
    <cellStyle name="Followed Hyperlink" xfId="28516" builtinId="9" hidden="1"/>
    <cellStyle name="Followed Hyperlink" xfId="28518" builtinId="9" hidden="1"/>
    <cellStyle name="Followed Hyperlink" xfId="28520" builtinId="9" hidden="1"/>
    <cellStyle name="Followed Hyperlink" xfId="28522" builtinId="9" hidden="1"/>
    <cellStyle name="Followed Hyperlink" xfId="28524" builtinId="9" hidden="1"/>
    <cellStyle name="Followed Hyperlink" xfId="28526" builtinId="9" hidden="1"/>
    <cellStyle name="Followed Hyperlink" xfId="28528" builtinId="9" hidden="1"/>
    <cellStyle name="Followed Hyperlink" xfId="28530" builtinId="9" hidden="1"/>
    <cellStyle name="Followed Hyperlink" xfId="28532" builtinId="9" hidden="1"/>
    <cellStyle name="Followed Hyperlink" xfId="28534" builtinId="9" hidden="1"/>
    <cellStyle name="Followed Hyperlink" xfId="28536" builtinId="9" hidden="1"/>
    <cellStyle name="Followed Hyperlink" xfId="28538" builtinId="9" hidden="1"/>
    <cellStyle name="Followed Hyperlink" xfId="28540" builtinId="9" hidden="1"/>
    <cellStyle name="Followed Hyperlink" xfId="28542" builtinId="9" hidden="1"/>
    <cellStyle name="Followed Hyperlink" xfId="28544" builtinId="9" hidden="1"/>
    <cellStyle name="Followed Hyperlink" xfId="28546" builtinId="9" hidden="1"/>
    <cellStyle name="Followed Hyperlink" xfId="28548" builtinId="9" hidden="1"/>
    <cellStyle name="Followed Hyperlink" xfId="28550" builtinId="9" hidden="1"/>
    <cellStyle name="Followed Hyperlink" xfId="28552" builtinId="9" hidden="1"/>
    <cellStyle name="Followed Hyperlink" xfId="28554" builtinId="9" hidden="1"/>
    <cellStyle name="Followed Hyperlink" xfId="28556" builtinId="9" hidden="1"/>
    <cellStyle name="Followed Hyperlink" xfId="28558" builtinId="9" hidden="1"/>
    <cellStyle name="Followed Hyperlink" xfId="28560" builtinId="9" hidden="1"/>
    <cellStyle name="Followed Hyperlink" xfId="28562" builtinId="9" hidden="1"/>
    <cellStyle name="Followed Hyperlink" xfId="28564" builtinId="9" hidden="1"/>
    <cellStyle name="Followed Hyperlink" xfId="28566" builtinId="9" hidden="1"/>
    <cellStyle name="Followed Hyperlink" xfId="28568" builtinId="9" hidden="1"/>
    <cellStyle name="Followed Hyperlink" xfId="28570" builtinId="9" hidden="1"/>
    <cellStyle name="Followed Hyperlink" xfId="28572" builtinId="9" hidden="1"/>
    <cellStyle name="Followed Hyperlink" xfId="28574" builtinId="9" hidden="1"/>
    <cellStyle name="Followed Hyperlink" xfId="28576" builtinId="9" hidden="1"/>
    <cellStyle name="Followed Hyperlink" xfId="28578" builtinId="9" hidden="1"/>
    <cellStyle name="Followed Hyperlink" xfId="28580" builtinId="9" hidden="1"/>
    <cellStyle name="Followed Hyperlink" xfId="28582" builtinId="9" hidden="1"/>
    <cellStyle name="Followed Hyperlink" xfId="28584" builtinId="9" hidden="1"/>
    <cellStyle name="Followed Hyperlink" xfId="28586" builtinId="9" hidden="1"/>
    <cellStyle name="Followed Hyperlink" xfId="28588" builtinId="9" hidden="1"/>
    <cellStyle name="Followed Hyperlink" xfId="28590" builtinId="9" hidden="1"/>
    <cellStyle name="Followed Hyperlink" xfId="28592" builtinId="9" hidden="1"/>
    <cellStyle name="Followed Hyperlink" xfId="28594" builtinId="9" hidden="1"/>
    <cellStyle name="Followed Hyperlink" xfId="28606" builtinId="9" hidden="1"/>
    <cellStyle name="Followed Hyperlink" xfId="28607" builtinId="9" hidden="1"/>
    <cellStyle name="Followed Hyperlink" xfId="28608" builtinId="9" hidden="1"/>
    <cellStyle name="Followed Hyperlink" xfId="28609" builtinId="9" hidden="1"/>
    <cellStyle name="Followed Hyperlink" xfId="28610" builtinId="9" hidden="1"/>
    <cellStyle name="Followed Hyperlink" xfId="28611" builtinId="9" hidden="1"/>
    <cellStyle name="Followed Hyperlink" xfId="28612" builtinId="9" hidden="1"/>
    <cellStyle name="Followed Hyperlink" xfId="28613" builtinId="9" hidden="1"/>
    <cellStyle name="Followed Hyperlink" xfId="28614" builtinId="9" hidden="1"/>
    <cellStyle name="Followed Hyperlink" xfId="28615" builtinId="9" hidden="1"/>
    <cellStyle name="Followed Hyperlink" xfId="28616" builtinId="9" hidden="1"/>
    <cellStyle name="Followed Hyperlink" xfId="28617" builtinId="9" hidden="1"/>
    <cellStyle name="Followed Hyperlink" xfId="28618" builtinId="9" hidden="1"/>
    <cellStyle name="Followed Hyperlink" xfId="28619" builtinId="9" hidden="1"/>
    <cellStyle name="Followed Hyperlink" xfId="28620" builtinId="9" hidden="1"/>
    <cellStyle name="Followed Hyperlink" xfId="28621" builtinId="9" hidden="1"/>
    <cellStyle name="Followed Hyperlink" xfId="28622" builtinId="9" hidden="1"/>
    <cellStyle name="Followed Hyperlink" xfId="28623" builtinId="9" hidden="1"/>
    <cellStyle name="Followed Hyperlink" xfId="28624" builtinId="9" hidden="1"/>
    <cellStyle name="Followed Hyperlink" xfId="28625" builtinId="9" hidden="1"/>
    <cellStyle name="Followed Hyperlink" xfId="28626" builtinId="9" hidden="1"/>
    <cellStyle name="Followed Hyperlink" xfId="28627" builtinId="9" hidden="1"/>
    <cellStyle name="Followed Hyperlink" xfId="28628" builtinId="9" hidden="1"/>
    <cellStyle name="Followed Hyperlink" xfId="28629" builtinId="9" hidden="1"/>
    <cellStyle name="Followed Hyperlink" xfId="28630" builtinId="9" hidden="1"/>
    <cellStyle name="Followed Hyperlink" xfId="28631" builtinId="9" hidden="1"/>
    <cellStyle name="Followed Hyperlink" xfId="28632" builtinId="9" hidden="1"/>
    <cellStyle name="Followed Hyperlink" xfId="28633" builtinId="9" hidden="1"/>
    <cellStyle name="Followed Hyperlink" xfId="28634" builtinId="9" hidden="1"/>
    <cellStyle name="Followed Hyperlink" xfId="28635" builtinId="9" hidden="1"/>
    <cellStyle name="Followed Hyperlink" xfId="28636" builtinId="9" hidden="1"/>
    <cellStyle name="Followed Hyperlink" xfId="28637" builtinId="9" hidden="1"/>
    <cellStyle name="Followed Hyperlink" xfId="28638" builtinId="9" hidden="1"/>
    <cellStyle name="Followed Hyperlink" xfId="28639" builtinId="9" hidden="1"/>
    <cellStyle name="Followed Hyperlink" xfId="28640" builtinId="9" hidden="1"/>
    <cellStyle name="Followed Hyperlink" xfId="28641" builtinId="9" hidden="1"/>
    <cellStyle name="Followed Hyperlink" xfId="28642" builtinId="9" hidden="1"/>
    <cellStyle name="Followed Hyperlink" xfId="28643" builtinId="9" hidden="1"/>
    <cellStyle name="Followed Hyperlink" xfId="28644" builtinId="9" hidden="1"/>
    <cellStyle name="Followed Hyperlink" xfId="28645" builtinId="9" hidden="1"/>
    <cellStyle name="Followed Hyperlink" xfId="28646" builtinId="9" hidden="1"/>
    <cellStyle name="Followed Hyperlink" xfId="28647" builtinId="9" hidden="1"/>
    <cellStyle name="Followed Hyperlink" xfId="28648" builtinId="9" hidden="1"/>
    <cellStyle name="Followed Hyperlink" xfId="28649" builtinId="9" hidden="1"/>
    <cellStyle name="Followed Hyperlink" xfId="28650" builtinId="9" hidden="1"/>
    <cellStyle name="Followed Hyperlink" xfId="28651" builtinId="9" hidden="1"/>
    <cellStyle name="Followed Hyperlink" xfId="28652" builtinId="9" hidden="1"/>
    <cellStyle name="Followed Hyperlink" xfId="28653" builtinId="9" hidden="1"/>
    <cellStyle name="Followed Hyperlink" xfId="28654" builtinId="9" hidden="1"/>
    <cellStyle name="Followed Hyperlink" xfId="28655" builtinId="9" hidden="1"/>
    <cellStyle name="Followed Hyperlink" xfId="28656" builtinId="9" hidden="1"/>
    <cellStyle name="Followed Hyperlink" xfId="28657" builtinId="9" hidden="1"/>
    <cellStyle name="Followed Hyperlink" xfId="28658" builtinId="9" hidden="1"/>
    <cellStyle name="Followed Hyperlink" xfId="28659" builtinId="9" hidden="1"/>
    <cellStyle name="Followed Hyperlink" xfId="28660" builtinId="9" hidden="1"/>
    <cellStyle name="Followed Hyperlink" xfId="28661" builtinId="9" hidden="1"/>
    <cellStyle name="Followed Hyperlink" xfId="28662" builtinId="9" hidden="1"/>
    <cellStyle name="Followed Hyperlink" xfId="28663" builtinId="9" hidden="1"/>
    <cellStyle name="Followed Hyperlink" xfId="28664" builtinId="9" hidden="1"/>
    <cellStyle name="Followed Hyperlink" xfId="28665" builtinId="9" hidden="1"/>
    <cellStyle name="Followed Hyperlink" xfId="28666" builtinId="9" hidden="1"/>
    <cellStyle name="Followed Hyperlink" xfId="28667" builtinId="9" hidden="1"/>
    <cellStyle name="Followed Hyperlink" xfId="28668" builtinId="9" hidden="1"/>
    <cellStyle name="Followed Hyperlink" xfId="28669" builtinId="9" hidden="1"/>
    <cellStyle name="Followed Hyperlink" xfId="28670" builtinId="9" hidden="1"/>
    <cellStyle name="Followed Hyperlink" xfId="28671" builtinId="9" hidden="1"/>
    <cellStyle name="Followed Hyperlink" xfId="28672" builtinId="9" hidden="1"/>
    <cellStyle name="Followed Hyperlink" xfId="28673" builtinId="9" hidden="1"/>
    <cellStyle name="Followed Hyperlink" xfId="28674" builtinId="9" hidden="1"/>
    <cellStyle name="Followed Hyperlink" xfId="28677" builtinId="9" hidden="1"/>
    <cellStyle name="Followed Hyperlink" xfId="28679" builtinId="9" hidden="1"/>
    <cellStyle name="Followed Hyperlink" xfId="28681" builtinId="9" hidden="1"/>
    <cellStyle name="Followed Hyperlink" xfId="28683" builtinId="9" hidden="1"/>
    <cellStyle name="Followed Hyperlink" xfId="28685" builtinId="9" hidden="1"/>
    <cellStyle name="Followed Hyperlink" xfId="28687" builtinId="9" hidden="1"/>
    <cellStyle name="Followed Hyperlink" xfId="28689" builtinId="9" hidden="1"/>
    <cellStyle name="Followed Hyperlink" xfId="28691" builtinId="9" hidden="1"/>
    <cellStyle name="Followed Hyperlink" xfId="28693" builtinId="9" hidden="1"/>
    <cellStyle name="Followed Hyperlink" xfId="28695" builtinId="9" hidden="1"/>
    <cellStyle name="Followed Hyperlink" xfId="28697" builtinId="9" hidden="1"/>
    <cellStyle name="Followed Hyperlink" xfId="28699" builtinId="9" hidden="1"/>
    <cellStyle name="Followed Hyperlink" xfId="28701" builtinId="9" hidden="1"/>
    <cellStyle name="Followed Hyperlink" xfId="28703" builtinId="9" hidden="1"/>
    <cellStyle name="Followed Hyperlink" xfId="28705" builtinId="9" hidden="1"/>
    <cellStyle name="Followed Hyperlink" xfId="28707" builtinId="9" hidden="1"/>
    <cellStyle name="Followed Hyperlink" xfId="28709" builtinId="9" hidden="1"/>
    <cellStyle name="Followed Hyperlink" xfId="28711" builtinId="9" hidden="1"/>
    <cellStyle name="Followed Hyperlink" xfId="28713" builtinId="9" hidden="1"/>
    <cellStyle name="Followed Hyperlink" xfId="28715" builtinId="9" hidden="1"/>
    <cellStyle name="Followed Hyperlink" xfId="28717" builtinId="9" hidden="1"/>
    <cellStyle name="Followed Hyperlink" xfId="28719" builtinId="9" hidden="1"/>
    <cellStyle name="Followed Hyperlink" xfId="28721" builtinId="9" hidden="1"/>
    <cellStyle name="Followed Hyperlink" xfId="28723" builtinId="9" hidden="1"/>
    <cellStyle name="Followed Hyperlink" xfId="28725" builtinId="9" hidden="1"/>
    <cellStyle name="Followed Hyperlink" xfId="28727" builtinId="9" hidden="1"/>
    <cellStyle name="Followed Hyperlink" xfId="28729" builtinId="9" hidden="1"/>
    <cellStyle name="Followed Hyperlink" xfId="28731" builtinId="9" hidden="1"/>
    <cellStyle name="Followed Hyperlink" xfId="28733" builtinId="9" hidden="1"/>
    <cellStyle name="Followed Hyperlink" xfId="28735" builtinId="9" hidden="1"/>
    <cellStyle name="Followed Hyperlink" xfId="28737" builtinId="9" hidden="1"/>
    <cellStyle name="Followed Hyperlink" xfId="28739" builtinId="9" hidden="1"/>
    <cellStyle name="Followed Hyperlink" xfId="28741" builtinId="9" hidden="1"/>
    <cellStyle name="Followed Hyperlink" xfId="28743" builtinId="9" hidden="1"/>
    <cellStyle name="Followed Hyperlink" xfId="28745" builtinId="9" hidden="1"/>
    <cellStyle name="Followed Hyperlink" xfId="28747" builtinId="9" hidden="1"/>
    <cellStyle name="Followed Hyperlink" xfId="28749" builtinId="9" hidden="1"/>
    <cellStyle name="Followed Hyperlink" xfId="28751" builtinId="9" hidden="1"/>
    <cellStyle name="Followed Hyperlink" xfId="28753" builtinId="9" hidden="1"/>
    <cellStyle name="Followed Hyperlink" xfId="28755" builtinId="9" hidden="1"/>
    <cellStyle name="Followed Hyperlink" xfId="28757" builtinId="9" hidden="1"/>
    <cellStyle name="Followed Hyperlink" xfId="28759" builtinId="9" hidden="1"/>
    <cellStyle name="Followed Hyperlink" xfId="28761" builtinId="9" hidden="1"/>
    <cellStyle name="Followed Hyperlink" xfId="28763" builtinId="9" hidden="1"/>
    <cellStyle name="Followed Hyperlink" xfId="28765" builtinId="9" hidden="1"/>
    <cellStyle name="Followed Hyperlink" xfId="28767" builtinId="9" hidden="1"/>
    <cellStyle name="Followed Hyperlink" xfId="28769" builtinId="9" hidden="1"/>
    <cellStyle name="Followed Hyperlink" xfId="28771" builtinId="9" hidden="1"/>
    <cellStyle name="Followed Hyperlink" xfId="28773" builtinId="9" hidden="1"/>
    <cellStyle name="Followed Hyperlink" xfId="28775" builtinId="9" hidden="1"/>
    <cellStyle name="Followed Hyperlink" xfId="28777" builtinId="9" hidden="1"/>
    <cellStyle name="Followed Hyperlink" xfId="28779" builtinId="9" hidden="1"/>
    <cellStyle name="Followed Hyperlink" xfId="28781" builtinId="9" hidden="1"/>
    <cellStyle name="Followed Hyperlink" xfId="28783" builtinId="9" hidden="1"/>
    <cellStyle name="Followed Hyperlink" xfId="28785" builtinId="9" hidden="1"/>
    <cellStyle name="Followed Hyperlink" xfId="28787" builtinId="9" hidden="1"/>
    <cellStyle name="Followed Hyperlink" xfId="28789" builtinId="9" hidden="1"/>
    <cellStyle name="Followed Hyperlink" xfId="28791" builtinId="9" hidden="1"/>
    <cellStyle name="Followed Hyperlink" xfId="28793" builtinId="9" hidden="1"/>
    <cellStyle name="Followed Hyperlink" xfId="28795" builtinId="9" hidden="1"/>
    <cellStyle name="Followed Hyperlink" xfId="28797" builtinId="9" hidden="1"/>
    <cellStyle name="Followed Hyperlink" xfId="28799" builtinId="9" hidden="1"/>
    <cellStyle name="Followed Hyperlink" xfId="28801" builtinId="9" hidden="1"/>
    <cellStyle name="Followed Hyperlink" xfId="28803" builtinId="9" hidden="1"/>
    <cellStyle name="Followed Hyperlink" xfId="28805" builtinId="9" hidden="1"/>
    <cellStyle name="Followed Hyperlink" xfId="28807" builtinId="9" hidden="1"/>
    <cellStyle name="Followed Hyperlink" xfId="28809" builtinId="9" hidden="1"/>
    <cellStyle name="Followed Hyperlink" xfId="28811" builtinId="9" hidden="1"/>
    <cellStyle name="Followed Hyperlink" xfId="28813" builtinId="9" hidden="1"/>
    <cellStyle name="Followed Hyperlink" xfId="28814" builtinId="9" hidden="1"/>
    <cellStyle name="Followed Hyperlink" xfId="28815" builtinId="9" hidden="1"/>
    <cellStyle name="Followed Hyperlink" xfId="28816" builtinId="9" hidden="1"/>
    <cellStyle name="Followed Hyperlink" xfId="28817" builtinId="9" hidden="1"/>
    <cellStyle name="Followed Hyperlink" xfId="28818" builtinId="9" hidden="1"/>
    <cellStyle name="Followed Hyperlink" xfId="28819" builtinId="9" hidden="1"/>
    <cellStyle name="Followed Hyperlink" xfId="28820" builtinId="9" hidden="1"/>
    <cellStyle name="Followed Hyperlink" xfId="28821" builtinId="9" hidden="1"/>
    <cellStyle name="Followed Hyperlink" xfId="28822" builtinId="9" hidden="1"/>
    <cellStyle name="Followed Hyperlink" xfId="28823" builtinId="9" hidden="1"/>
    <cellStyle name="Followed Hyperlink" xfId="28824" builtinId="9" hidden="1"/>
    <cellStyle name="Followed Hyperlink" xfId="28825" builtinId="9" hidden="1"/>
    <cellStyle name="Followed Hyperlink" xfId="28826" builtinId="9" hidden="1"/>
    <cellStyle name="Followed Hyperlink" xfId="28827" builtinId="9" hidden="1"/>
    <cellStyle name="Followed Hyperlink" xfId="28828" builtinId="9" hidden="1"/>
    <cellStyle name="Followed Hyperlink" xfId="28829" builtinId="9" hidden="1"/>
    <cellStyle name="Followed Hyperlink" xfId="28830" builtinId="9" hidden="1"/>
    <cellStyle name="Followed Hyperlink" xfId="28831" builtinId="9" hidden="1"/>
    <cellStyle name="Followed Hyperlink" xfId="28832" builtinId="9" hidden="1"/>
    <cellStyle name="Followed Hyperlink" xfId="28833" builtinId="9" hidden="1"/>
    <cellStyle name="Followed Hyperlink" xfId="28834" builtinId="9" hidden="1"/>
    <cellStyle name="Followed Hyperlink" xfId="28835" builtinId="9" hidden="1"/>
    <cellStyle name="Followed Hyperlink" xfId="28836" builtinId="9" hidden="1"/>
    <cellStyle name="Followed Hyperlink" xfId="28837" builtinId="9" hidden="1"/>
    <cellStyle name="Followed Hyperlink" xfId="28838" builtinId="9" hidden="1"/>
    <cellStyle name="Followed Hyperlink" xfId="28839" builtinId="9" hidden="1"/>
    <cellStyle name="Followed Hyperlink" xfId="28840" builtinId="9" hidden="1"/>
    <cellStyle name="Followed Hyperlink" xfId="28841" builtinId="9" hidden="1"/>
    <cellStyle name="Followed Hyperlink" xfId="28842" builtinId="9" hidden="1"/>
    <cellStyle name="Followed Hyperlink" xfId="28843" builtinId="9" hidden="1"/>
    <cellStyle name="Followed Hyperlink" xfId="28844" builtinId="9" hidden="1"/>
    <cellStyle name="Followed Hyperlink" xfId="28845" builtinId="9" hidden="1"/>
    <cellStyle name="Followed Hyperlink" xfId="28846" builtinId="9" hidden="1"/>
    <cellStyle name="Followed Hyperlink" xfId="28847" builtinId="9" hidden="1"/>
    <cellStyle name="Followed Hyperlink" xfId="28848" builtinId="9" hidden="1"/>
    <cellStyle name="Followed Hyperlink" xfId="28849" builtinId="9" hidden="1"/>
    <cellStyle name="Followed Hyperlink" xfId="28850" builtinId="9" hidden="1"/>
    <cellStyle name="Followed Hyperlink" xfId="28851" builtinId="9" hidden="1"/>
    <cellStyle name="Followed Hyperlink" xfId="28852" builtinId="9" hidden="1"/>
    <cellStyle name="Followed Hyperlink" xfId="28853" builtinId="9" hidden="1"/>
    <cellStyle name="Followed Hyperlink" xfId="28854" builtinId="9" hidden="1"/>
    <cellStyle name="Followed Hyperlink" xfId="28855" builtinId="9" hidden="1"/>
    <cellStyle name="Followed Hyperlink" xfId="28856" builtinId="9" hidden="1"/>
    <cellStyle name="Followed Hyperlink" xfId="28857" builtinId="9" hidden="1"/>
    <cellStyle name="Followed Hyperlink" xfId="28858" builtinId="9" hidden="1"/>
    <cellStyle name="Followed Hyperlink" xfId="28859" builtinId="9" hidden="1"/>
    <cellStyle name="Followed Hyperlink" xfId="28860" builtinId="9" hidden="1"/>
    <cellStyle name="Followed Hyperlink" xfId="28861" builtinId="9" hidden="1"/>
    <cellStyle name="Followed Hyperlink" xfId="28862" builtinId="9" hidden="1"/>
    <cellStyle name="Followed Hyperlink" xfId="28863" builtinId="9" hidden="1"/>
    <cellStyle name="Followed Hyperlink" xfId="28864" builtinId="9" hidden="1"/>
    <cellStyle name="Followed Hyperlink" xfId="28865" builtinId="9" hidden="1"/>
    <cellStyle name="Followed Hyperlink" xfId="28866" builtinId="9" hidden="1"/>
    <cellStyle name="Followed Hyperlink" xfId="28867" builtinId="9" hidden="1"/>
    <cellStyle name="Followed Hyperlink" xfId="28868" builtinId="9" hidden="1"/>
    <cellStyle name="Followed Hyperlink" xfId="28869" builtinId="9" hidden="1"/>
    <cellStyle name="Followed Hyperlink" xfId="28870" builtinId="9" hidden="1"/>
    <cellStyle name="Followed Hyperlink" xfId="28871" builtinId="9" hidden="1"/>
    <cellStyle name="Followed Hyperlink" xfId="28872" builtinId="9" hidden="1"/>
    <cellStyle name="Followed Hyperlink" xfId="28873" builtinId="9" hidden="1"/>
    <cellStyle name="Followed Hyperlink" xfId="28874" builtinId="9" hidden="1"/>
    <cellStyle name="Followed Hyperlink" xfId="28875" builtinId="9" hidden="1"/>
    <cellStyle name="Followed Hyperlink" xfId="28876" builtinId="9" hidden="1"/>
    <cellStyle name="Followed Hyperlink" xfId="28877" builtinId="9" hidden="1"/>
    <cellStyle name="Followed Hyperlink" xfId="28878" builtinId="9" hidden="1"/>
    <cellStyle name="Followed Hyperlink" xfId="28879" builtinId="9" hidden="1"/>
    <cellStyle name="Followed Hyperlink" xfId="28880" builtinId="9" hidden="1"/>
    <cellStyle name="Followed Hyperlink" xfId="28881" builtinId="9" hidden="1"/>
    <cellStyle name="Followed Hyperlink" xfId="28882" builtinId="9" hidden="1"/>
    <cellStyle name="Followed Hyperlink" xfId="28884" builtinId="9" hidden="1"/>
    <cellStyle name="Followed Hyperlink" xfId="28886" builtinId="9" hidden="1"/>
    <cellStyle name="Followed Hyperlink" xfId="28888" builtinId="9" hidden="1"/>
    <cellStyle name="Followed Hyperlink" xfId="28890" builtinId="9" hidden="1"/>
    <cellStyle name="Followed Hyperlink" xfId="28892" builtinId="9" hidden="1"/>
    <cellStyle name="Followed Hyperlink" xfId="28894" builtinId="9" hidden="1"/>
    <cellStyle name="Followed Hyperlink" xfId="28896" builtinId="9" hidden="1"/>
    <cellStyle name="Followed Hyperlink" xfId="28898" builtinId="9" hidden="1"/>
    <cellStyle name="Followed Hyperlink" xfId="28900" builtinId="9" hidden="1"/>
    <cellStyle name="Followed Hyperlink" xfId="28902" builtinId="9" hidden="1"/>
    <cellStyle name="Followed Hyperlink" xfId="28904" builtinId="9" hidden="1"/>
    <cellStyle name="Followed Hyperlink" xfId="28906" builtinId="9" hidden="1"/>
    <cellStyle name="Followed Hyperlink" xfId="28908" builtinId="9" hidden="1"/>
    <cellStyle name="Followed Hyperlink" xfId="28910" builtinId="9" hidden="1"/>
    <cellStyle name="Followed Hyperlink" xfId="28912" builtinId="9" hidden="1"/>
    <cellStyle name="Followed Hyperlink" xfId="28914" builtinId="9" hidden="1"/>
    <cellStyle name="Followed Hyperlink" xfId="28916" builtinId="9" hidden="1"/>
    <cellStyle name="Followed Hyperlink" xfId="28918" builtinId="9" hidden="1"/>
    <cellStyle name="Followed Hyperlink" xfId="28920" builtinId="9" hidden="1"/>
    <cellStyle name="Followed Hyperlink" xfId="28922" builtinId="9" hidden="1"/>
    <cellStyle name="Followed Hyperlink" xfId="28924" builtinId="9" hidden="1"/>
    <cellStyle name="Followed Hyperlink" xfId="28926" builtinId="9" hidden="1"/>
    <cellStyle name="Followed Hyperlink" xfId="28928" builtinId="9" hidden="1"/>
    <cellStyle name="Followed Hyperlink" xfId="28930" builtinId="9" hidden="1"/>
    <cellStyle name="Followed Hyperlink" xfId="28932" builtinId="9" hidden="1"/>
    <cellStyle name="Followed Hyperlink" xfId="28934" builtinId="9" hidden="1"/>
    <cellStyle name="Followed Hyperlink" xfId="28936" builtinId="9" hidden="1"/>
    <cellStyle name="Followed Hyperlink" xfId="28938" builtinId="9" hidden="1"/>
    <cellStyle name="Followed Hyperlink" xfId="28940" builtinId="9" hidden="1"/>
    <cellStyle name="Followed Hyperlink" xfId="28942" builtinId="9" hidden="1"/>
    <cellStyle name="Followed Hyperlink" xfId="28944" builtinId="9" hidden="1"/>
    <cellStyle name="Followed Hyperlink" xfId="28946" builtinId="9" hidden="1"/>
    <cellStyle name="Followed Hyperlink" xfId="28948" builtinId="9" hidden="1"/>
    <cellStyle name="Followed Hyperlink" xfId="28950" builtinId="9" hidden="1"/>
    <cellStyle name="Followed Hyperlink" xfId="28952" builtinId="9" hidden="1"/>
    <cellStyle name="Followed Hyperlink" xfId="28954" builtinId="9" hidden="1"/>
    <cellStyle name="Followed Hyperlink" xfId="28956" builtinId="9" hidden="1"/>
    <cellStyle name="Followed Hyperlink" xfId="28958" builtinId="9" hidden="1"/>
    <cellStyle name="Followed Hyperlink" xfId="28960" builtinId="9" hidden="1"/>
    <cellStyle name="Followed Hyperlink" xfId="28962" builtinId="9" hidden="1"/>
    <cellStyle name="Followed Hyperlink" xfId="28964" builtinId="9" hidden="1"/>
    <cellStyle name="Followed Hyperlink" xfId="28966" builtinId="9" hidden="1"/>
    <cellStyle name="Followed Hyperlink" xfId="28968" builtinId="9" hidden="1"/>
    <cellStyle name="Followed Hyperlink" xfId="28970" builtinId="9" hidden="1"/>
    <cellStyle name="Followed Hyperlink" xfId="28972" builtinId="9" hidden="1"/>
    <cellStyle name="Followed Hyperlink" xfId="28974" builtinId="9" hidden="1"/>
    <cellStyle name="Followed Hyperlink" xfId="28976" builtinId="9" hidden="1"/>
    <cellStyle name="Followed Hyperlink" xfId="28978" builtinId="9" hidden="1"/>
    <cellStyle name="Followed Hyperlink" xfId="28980" builtinId="9" hidden="1"/>
    <cellStyle name="Followed Hyperlink" xfId="28982" builtinId="9" hidden="1"/>
    <cellStyle name="Followed Hyperlink" xfId="28984" builtinId="9" hidden="1"/>
    <cellStyle name="Followed Hyperlink" xfId="28986" builtinId="9" hidden="1"/>
    <cellStyle name="Followed Hyperlink" xfId="28988" builtinId="9" hidden="1"/>
    <cellStyle name="Followed Hyperlink" xfId="28990" builtinId="9" hidden="1"/>
    <cellStyle name="Followed Hyperlink" xfId="28992" builtinId="9" hidden="1"/>
    <cellStyle name="Followed Hyperlink" xfId="28994" builtinId="9" hidden="1"/>
    <cellStyle name="Followed Hyperlink" xfId="28996" builtinId="9" hidden="1"/>
    <cellStyle name="Followed Hyperlink" xfId="28998" builtinId="9" hidden="1"/>
    <cellStyle name="Followed Hyperlink" xfId="29000" builtinId="9" hidden="1"/>
    <cellStyle name="Followed Hyperlink" xfId="29002" builtinId="9" hidden="1"/>
    <cellStyle name="Followed Hyperlink" xfId="29004" builtinId="9" hidden="1"/>
    <cellStyle name="Followed Hyperlink" xfId="29006" builtinId="9" hidden="1"/>
    <cellStyle name="Followed Hyperlink" xfId="29008" builtinId="9" hidden="1"/>
    <cellStyle name="Followed Hyperlink" xfId="29010" builtinId="9" hidden="1"/>
    <cellStyle name="Followed Hyperlink" xfId="29012" builtinId="9" hidden="1"/>
    <cellStyle name="Followed Hyperlink" xfId="29014" builtinId="9" hidden="1"/>
    <cellStyle name="Followed Hyperlink" xfId="29016" builtinId="9" hidden="1"/>
    <cellStyle name="Followed Hyperlink" xfId="29018" builtinId="9" hidden="1"/>
    <cellStyle name="Followed Hyperlink" xfId="29020" builtinId="9" hidden="1"/>
    <cellStyle name="Followed Hyperlink" xfId="29040" builtinId="9" hidden="1"/>
    <cellStyle name="Followed Hyperlink" xfId="29042" builtinId="9" hidden="1"/>
    <cellStyle name="Followed Hyperlink" xfId="29044" builtinId="9" hidden="1"/>
    <cellStyle name="Followed Hyperlink" xfId="29046" builtinId="9" hidden="1"/>
    <cellStyle name="Followed Hyperlink" xfId="29048" builtinId="9" hidden="1"/>
    <cellStyle name="Followed Hyperlink" xfId="29050" builtinId="9" hidden="1"/>
    <cellStyle name="Followed Hyperlink" xfId="29052" builtinId="9" hidden="1"/>
    <cellStyle name="Followed Hyperlink" xfId="29054" builtinId="9" hidden="1"/>
    <cellStyle name="Followed Hyperlink" xfId="29062" builtinId="9" hidden="1"/>
    <cellStyle name="Followed Hyperlink" xfId="29064" builtinId="9" hidden="1"/>
    <cellStyle name="Followed Hyperlink" xfId="29066" builtinId="9" hidden="1"/>
    <cellStyle name="Followed Hyperlink" xfId="29068" builtinId="9" hidden="1"/>
    <cellStyle name="Followed Hyperlink" xfId="29070" builtinId="9" hidden="1"/>
    <cellStyle name="Followed Hyperlink" xfId="29072" builtinId="9" hidden="1"/>
    <cellStyle name="Followed Hyperlink" xfId="29074" builtinId="9" hidden="1"/>
    <cellStyle name="Followed Hyperlink" xfId="29076" builtinId="9" hidden="1"/>
    <cellStyle name="Followed Hyperlink" xfId="29078" builtinId="9" hidden="1"/>
    <cellStyle name="Followed Hyperlink" xfId="29080" builtinId="9" hidden="1"/>
    <cellStyle name="Followed Hyperlink" xfId="29082" builtinId="9" hidden="1"/>
    <cellStyle name="Followed Hyperlink" xfId="29084" builtinId="9" hidden="1"/>
    <cellStyle name="Followed Hyperlink" xfId="29086" builtinId="9" hidden="1"/>
    <cellStyle name="Followed Hyperlink" xfId="29088" builtinId="9" hidden="1"/>
    <cellStyle name="Followed Hyperlink" xfId="29090" builtinId="9" hidden="1"/>
    <cellStyle name="Followed Hyperlink" xfId="29092" builtinId="9" hidden="1"/>
    <cellStyle name="Followed Hyperlink" xfId="29094" builtinId="9" hidden="1"/>
    <cellStyle name="Followed Hyperlink" xfId="29096" builtinId="9" hidden="1"/>
    <cellStyle name="Followed Hyperlink" xfId="29098" builtinId="9" hidden="1"/>
    <cellStyle name="Followed Hyperlink" xfId="29100" builtinId="9" hidden="1"/>
    <cellStyle name="Followed Hyperlink" xfId="29102" builtinId="9" hidden="1"/>
    <cellStyle name="Followed Hyperlink" xfId="29104" builtinId="9" hidden="1"/>
    <cellStyle name="Followed Hyperlink" xfId="29106" builtinId="9" hidden="1"/>
    <cellStyle name="Followed Hyperlink" xfId="29108" builtinId="9" hidden="1"/>
    <cellStyle name="Followed Hyperlink" xfId="29110" builtinId="9" hidden="1"/>
    <cellStyle name="Followed Hyperlink" xfId="29112" builtinId="9" hidden="1"/>
    <cellStyle name="Followed Hyperlink" xfId="29114" builtinId="9" hidden="1"/>
    <cellStyle name="Followed Hyperlink" xfId="29116" builtinId="9" hidden="1"/>
    <cellStyle name="Followed Hyperlink" xfId="29118" builtinId="9" hidden="1"/>
    <cellStyle name="Followed Hyperlink" xfId="29120" builtinId="9" hidden="1"/>
    <cellStyle name="Followed Hyperlink" xfId="29122" builtinId="9" hidden="1"/>
    <cellStyle name="Followed Hyperlink" xfId="29124" builtinId="9" hidden="1"/>
    <cellStyle name="Followed Hyperlink" xfId="29126" builtinId="9" hidden="1"/>
    <cellStyle name="Followed Hyperlink" xfId="29128" builtinId="9" hidden="1"/>
    <cellStyle name="Followed Hyperlink" xfId="29130" builtinId="9" hidden="1"/>
    <cellStyle name="Followed Hyperlink" xfId="29132" builtinId="9" hidden="1"/>
    <cellStyle name="Followed Hyperlink" xfId="29134" builtinId="9" hidden="1"/>
    <cellStyle name="Followed Hyperlink" xfId="29136" builtinId="9" hidden="1"/>
    <cellStyle name="Followed Hyperlink" xfId="29138" builtinId="9" hidden="1"/>
    <cellStyle name="Followed Hyperlink" xfId="29140" builtinId="9" hidden="1"/>
    <cellStyle name="Followed Hyperlink" xfId="29142" builtinId="9" hidden="1"/>
    <cellStyle name="Followed Hyperlink" xfId="29144" builtinId="9" hidden="1"/>
    <cellStyle name="Followed Hyperlink" xfId="29146" builtinId="9" hidden="1"/>
    <cellStyle name="Followed Hyperlink" xfId="29148" builtinId="9" hidden="1"/>
    <cellStyle name="Followed Hyperlink" xfId="29150" builtinId="9" hidden="1"/>
    <cellStyle name="Followed Hyperlink" xfId="29152" builtinId="9" hidden="1"/>
    <cellStyle name="Followed Hyperlink" xfId="29154" builtinId="9" hidden="1"/>
    <cellStyle name="Followed Hyperlink" xfId="29156" builtinId="9" hidden="1"/>
    <cellStyle name="Followed Hyperlink" xfId="29158" builtinId="9" hidden="1"/>
    <cellStyle name="Followed Hyperlink" xfId="29160" builtinId="9" hidden="1"/>
    <cellStyle name="Followed Hyperlink" xfId="29162" builtinId="9" hidden="1"/>
    <cellStyle name="Followed Hyperlink" xfId="29164" builtinId="9" hidden="1"/>
    <cellStyle name="Followed Hyperlink" xfId="29166" builtinId="9" hidden="1"/>
    <cellStyle name="Followed Hyperlink" xfId="29168" builtinId="9" hidden="1"/>
    <cellStyle name="Followed Hyperlink" xfId="29170" builtinId="9" hidden="1"/>
    <cellStyle name="Followed Hyperlink" xfId="29172" builtinId="9" hidden="1"/>
    <cellStyle name="Followed Hyperlink" xfId="29174" builtinId="9" hidden="1"/>
    <cellStyle name="Followed Hyperlink" xfId="29176" builtinId="9" hidden="1"/>
    <cellStyle name="Followed Hyperlink" xfId="29178" builtinId="9" hidden="1"/>
    <cellStyle name="Followed Hyperlink" xfId="29180" builtinId="9" hidden="1"/>
    <cellStyle name="Followed Hyperlink" xfId="29182" builtinId="9" hidden="1"/>
    <cellStyle name="Followed Hyperlink" xfId="29188" builtinId="9" hidden="1"/>
    <cellStyle name="Followed Hyperlink" xfId="29189" builtinId="9" hidden="1"/>
    <cellStyle name="Followed Hyperlink" xfId="29190" builtinId="9" hidden="1"/>
    <cellStyle name="Followed Hyperlink" xfId="29191" builtinId="9" hidden="1"/>
    <cellStyle name="Followed Hyperlink" xfId="29192" builtinId="9" hidden="1"/>
    <cellStyle name="Followed Hyperlink" xfId="29193" builtinId="9" hidden="1"/>
    <cellStyle name="Followed Hyperlink" xfId="29194" builtinId="9" hidden="1"/>
    <cellStyle name="Followed Hyperlink" xfId="29195" builtinId="9" hidden="1"/>
    <cellStyle name="Followed Hyperlink" xfId="29196" builtinId="9" hidden="1"/>
    <cellStyle name="Followed Hyperlink" xfId="29197" builtinId="9" hidden="1"/>
    <cellStyle name="Followed Hyperlink" xfId="29198" builtinId="9" hidden="1"/>
    <cellStyle name="Followed Hyperlink" xfId="29199" builtinId="9" hidden="1"/>
    <cellStyle name="Followed Hyperlink" xfId="29200" builtinId="9" hidden="1"/>
    <cellStyle name="Followed Hyperlink" xfId="29201" builtinId="9" hidden="1"/>
    <cellStyle name="Followed Hyperlink" xfId="29202" builtinId="9" hidden="1"/>
    <cellStyle name="Followed Hyperlink" xfId="29203" builtinId="9" hidden="1"/>
    <cellStyle name="Followed Hyperlink" xfId="29204" builtinId="9" hidden="1"/>
    <cellStyle name="Followed Hyperlink" xfId="29205" builtinId="9" hidden="1"/>
    <cellStyle name="Followed Hyperlink" xfId="29206" builtinId="9" hidden="1"/>
    <cellStyle name="Followed Hyperlink" xfId="29207" builtinId="9" hidden="1"/>
    <cellStyle name="Followed Hyperlink" xfId="29208" builtinId="9" hidden="1"/>
    <cellStyle name="Followed Hyperlink" xfId="29209" builtinId="9" hidden="1"/>
    <cellStyle name="Followed Hyperlink" xfId="29210" builtinId="9" hidden="1"/>
    <cellStyle name="Followed Hyperlink" xfId="29211" builtinId="9" hidden="1"/>
    <cellStyle name="Followed Hyperlink" xfId="29212" builtinId="9" hidden="1"/>
    <cellStyle name="Followed Hyperlink" xfId="29213" builtinId="9" hidden="1"/>
    <cellStyle name="Followed Hyperlink" xfId="29214" builtinId="9" hidden="1"/>
    <cellStyle name="Followed Hyperlink" xfId="29215" builtinId="9" hidden="1"/>
    <cellStyle name="Followed Hyperlink" xfId="29216" builtinId="9" hidden="1"/>
    <cellStyle name="Followed Hyperlink" xfId="29217" builtinId="9" hidden="1"/>
    <cellStyle name="Followed Hyperlink" xfId="29218" builtinId="9" hidden="1"/>
    <cellStyle name="Followed Hyperlink" xfId="29219" builtinId="9" hidden="1"/>
    <cellStyle name="Followed Hyperlink" xfId="29220" builtinId="9" hidden="1"/>
    <cellStyle name="Followed Hyperlink" xfId="29221" builtinId="9" hidden="1"/>
    <cellStyle name="Followed Hyperlink" xfId="29222" builtinId="9" hidden="1"/>
    <cellStyle name="Followed Hyperlink" xfId="29223" builtinId="9" hidden="1"/>
    <cellStyle name="Followed Hyperlink" xfId="29224" builtinId="9" hidden="1"/>
    <cellStyle name="Followed Hyperlink" xfId="29225" builtinId="9" hidden="1"/>
    <cellStyle name="Followed Hyperlink" xfId="29226" builtinId="9" hidden="1"/>
    <cellStyle name="Followed Hyperlink" xfId="29227" builtinId="9" hidden="1"/>
    <cellStyle name="Followed Hyperlink" xfId="29228" builtinId="9" hidden="1"/>
    <cellStyle name="Followed Hyperlink" xfId="29229" builtinId="9" hidden="1"/>
    <cellStyle name="Followed Hyperlink" xfId="29230" builtinId="9" hidden="1"/>
    <cellStyle name="Followed Hyperlink" xfId="29231" builtinId="9" hidden="1"/>
    <cellStyle name="Followed Hyperlink" xfId="29232" builtinId="9" hidden="1"/>
    <cellStyle name="Followed Hyperlink" xfId="29233" builtinId="9" hidden="1"/>
    <cellStyle name="Followed Hyperlink" xfId="29234" builtinId="9" hidden="1"/>
    <cellStyle name="Followed Hyperlink" xfId="29235" builtinId="9" hidden="1"/>
    <cellStyle name="Followed Hyperlink" xfId="29236" builtinId="9" hidden="1"/>
    <cellStyle name="Followed Hyperlink" xfId="29237" builtinId="9" hidden="1"/>
    <cellStyle name="Followed Hyperlink" xfId="29238" builtinId="9" hidden="1"/>
    <cellStyle name="Followed Hyperlink" xfId="29239" builtinId="9" hidden="1"/>
    <cellStyle name="Followed Hyperlink" xfId="29240" builtinId="9" hidden="1"/>
    <cellStyle name="Followed Hyperlink" xfId="29241" builtinId="9" hidden="1"/>
    <cellStyle name="Followed Hyperlink" xfId="29242" builtinId="9" hidden="1"/>
    <cellStyle name="Followed Hyperlink" xfId="29243" builtinId="9" hidden="1"/>
    <cellStyle name="Followed Hyperlink" xfId="29244" builtinId="9" hidden="1"/>
    <cellStyle name="Followed Hyperlink" xfId="29245" builtinId="9" hidden="1"/>
    <cellStyle name="Followed Hyperlink" xfId="29246" builtinId="9" hidden="1"/>
    <cellStyle name="Followed Hyperlink" xfId="29247" builtinId="9" hidden="1"/>
    <cellStyle name="Followed Hyperlink" xfId="29248" builtinId="9" hidden="1"/>
    <cellStyle name="Followed Hyperlink" xfId="29249" builtinId="9" hidden="1"/>
    <cellStyle name="Followed Hyperlink" xfId="29250" builtinId="9" hidden="1"/>
    <cellStyle name="Followed Hyperlink" xfId="29251" builtinId="9" hidden="1"/>
    <cellStyle name="Followed Hyperlink" xfId="29252" builtinId="9" hidden="1"/>
    <cellStyle name="Followed Hyperlink" xfId="29253" builtinId="9" hidden="1"/>
    <cellStyle name="Followed Hyperlink" xfId="29254" builtinId="9" hidden="1"/>
    <cellStyle name="Followed Hyperlink" xfId="29255" builtinId="9" hidden="1"/>
    <cellStyle name="Followed Hyperlink" xfId="29256" builtinId="9" hidden="1"/>
    <cellStyle name="Followed Hyperlink" xfId="29258" builtinId="9" hidden="1"/>
    <cellStyle name="Followed Hyperlink" xfId="29260" builtinId="9" hidden="1"/>
    <cellStyle name="Followed Hyperlink" xfId="29262" builtinId="9" hidden="1"/>
    <cellStyle name="Followed Hyperlink" xfId="29264" builtinId="9" hidden="1"/>
    <cellStyle name="Followed Hyperlink" xfId="29266" builtinId="9" hidden="1"/>
    <cellStyle name="Followed Hyperlink" xfId="29268" builtinId="9" hidden="1"/>
    <cellStyle name="Followed Hyperlink" xfId="29270" builtinId="9" hidden="1"/>
    <cellStyle name="Followed Hyperlink" xfId="29272" builtinId="9" hidden="1"/>
    <cellStyle name="Followed Hyperlink" xfId="29281" builtinId="9" hidden="1"/>
    <cellStyle name="Followed Hyperlink" xfId="29283" builtinId="9" hidden="1"/>
    <cellStyle name="Followed Hyperlink" xfId="29285" builtinId="9" hidden="1"/>
    <cellStyle name="Followed Hyperlink" xfId="29287" builtinId="9" hidden="1"/>
    <cellStyle name="Followed Hyperlink" xfId="29289" builtinId="9" hidden="1"/>
    <cellStyle name="Followed Hyperlink" xfId="29291" builtinId="9" hidden="1"/>
    <cellStyle name="Followed Hyperlink" xfId="29293" builtinId="9" hidden="1"/>
    <cellStyle name="Followed Hyperlink" xfId="29295" builtinId="9" hidden="1"/>
    <cellStyle name="Followed Hyperlink" xfId="29297" builtinId="9" hidden="1"/>
    <cellStyle name="Followed Hyperlink" xfId="29299" builtinId="9" hidden="1"/>
    <cellStyle name="Followed Hyperlink" xfId="29301" builtinId="9" hidden="1"/>
    <cellStyle name="Followed Hyperlink" xfId="29303" builtinId="9" hidden="1"/>
    <cellStyle name="Followed Hyperlink" xfId="29305" builtinId="9" hidden="1"/>
    <cellStyle name="Followed Hyperlink" xfId="29307" builtinId="9" hidden="1"/>
    <cellStyle name="Followed Hyperlink" xfId="29309" builtinId="9" hidden="1"/>
    <cellStyle name="Followed Hyperlink" xfId="29311" builtinId="9" hidden="1"/>
    <cellStyle name="Followed Hyperlink" xfId="29313" builtinId="9" hidden="1"/>
    <cellStyle name="Followed Hyperlink" xfId="29315" builtinId="9" hidden="1"/>
    <cellStyle name="Followed Hyperlink" xfId="29317" builtinId="9" hidden="1"/>
    <cellStyle name="Followed Hyperlink" xfId="29319" builtinId="9" hidden="1"/>
    <cellStyle name="Followed Hyperlink" xfId="29321" builtinId="9" hidden="1"/>
    <cellStyle name="Followed Hyperlink" xfId="29323" builtinId="9" hidden="1"/>
    <cellStyle name="Followed Hyperlink" xfId="29325" builtinId="9" hidden="1"/>
    <cellStyle name="Followed Hyperlink" xfId="29327" builtinId="9" hidden="1"/>
    <cellStyle name="Followed Hyperlink" xfId="29329" builtinId="9" hidden="1"/>
    <cellStyle name="Followed Hyperlink" xfId="29331" builtinId="9" hidden="1"/>
    <cellStyle name="Followed Hyperlink" xfId="29333" builtinId="9" hidden="1"/>
    <cellStyle name="Followed Hyperlink" xfId="29335" builtinId="9" hidden="1"/>
    <cellStyle name="Followed Hyperlink" xfId="29337" builtinId="9" hidden="1"/>
    <cellStyle name="Followed Hyperlink" xfId="29339" builtinId="9" hidden="1"/>
    <cellStyle name="Followed Hyperlink" xfId="29341" builtinId="9" hidden="1"/>
    <cellStyle name="Followed Hyperlink" xfId="29343" builtinId="9" hidden="1"/>
    <cellStyle name="Followed Hyperlink" xfId="29345" builtinId="9" hidden="1"/>
    <cellStyle name="Followed Hyperlink" xfId="29347" builtinId="9" hidden="1"/>
    <cellStyle name="Followed Hyperlink" xfId="29349" builtinId="9" hidden="1"/>
    <cellStyle name="Followed Hyperlink" xfId="29351" builtinId="9" hidden="1"/>
    <cellStyle name="Followed Hyperlink" xfId="29353" builtinId="9" hidden="1"/>
    <cellStyle name="Followed Hyperlink" xfId="29355" builtinId="9" hidden="1"/>
    <cellStyle name="Followed Hyperlink" xfId="29357" builtinId="9" hidden="1"/>
    <cellStyle name="Followed Hyperlink" xfId="29359" builtinId="9" hidden="1"/>
    <cellStyle name="Followed Hyperlink" xfId="29361" builtinId="9" hidden="1"/>
    <cellStyle name="Followed Hyperlink" xfId="29363" builtinId="9" hidden="1"/>
    <cellStyle name="Followed Hyperlink" xfId="29365" builtinId="9" hidden="1"/>
    <cellStyle name="Followed Hyperlink" xfId="29367" builtinId="9" hidden="1"/>
    <cellStyle name="Followed Hyperlink" xfId="29369" builtinId="9" hidden="1"/>
    <cellStyle name="Followed Hyperlink" xfId="29371" builtinId="9" hidden="1"/>
    <cellStyle name="Followed Hyperlink" xfId="29373" builtinId="9" hidden="1"/>
    <cellStyle name="Followed Hyperlink" xfId="29375" builtinId="9" hidden="1"/>
    <cellStyle name="Followed Hyperlink" xfId="29377" builtinId="9" hidden="1"/>
    <cellStyle name="Followed Hyperlink" xfId="29379" builtinId="9" hidden="1"/>
    <cellStyle name="Followed Hyperlink" xfId="29381" builtinId="9" hidden="1"/>
    <cellStyle name="Followed Hyperlink" xfId="29383" builtinId="9" hidden="1"/>
    <cellStyle name="Followed Hyperlink" xfId="29385" builtinId="9" hidden="1"/>
    <cellStyle name="Followed Hyperlink" xfId="29387" builtinId="9" hidden="1"/>
    <cellStyle name="Followed Hyperlink" xfId="29389" builtinId="9" hidden="1"/>
    <cellStyle name="Followed Hyperlink" xfId="29391" builtinId="9" hidden="1"/>
    <cellStyle name="Followed Hyperlink" xfId="29393" builtinId="9" hidden="1"/>
    <cellStyle name="Followed Hyperlink" xfId="29395" builtinId="9" hidden="1"/>
    <cellStyle name="Followed Hyperlink" xfId="29397" builtinId="9" hidden="1"/>
    <cellStyle name="Followed Hyperlink" xfId="29399" builtinId="9" hidden="1"/>
    <cellStyle name="Followed Hyperlink" xfId="29401" builtinId="9" hidden="1"/>
    <cellStyle name="Followed Hyperlink" xfId="29413" builtinId="9" hidden="1"/>
    <cellStyle name="Followed Hyperlink" xfId="29414" builtinId="9" hidden="1"/>
    <cellStyle name="Followed Hyperlink" xfId="29415" builtinId="9" hidden="1"/>
    <cellStyle name="Followed Hyperlink" xfId="29416" builtinId="9" hidden="1"/>
    <cellStyle name="Followed Hyperlink" xfId="29417" builtinId="9" hidden="1"/>
    <cellStyle name="Followed Hyperlink" xfId="29418" builtinId="9" hidden="1"/>
    <cellStyle name="Followed Hyperlink" xfId="29419" builtinId="9" hidden="1"/>
    <cellStyle name="Followed Hyperlink" xfId="29420" builtinId="9" hidden="1"/>
    <cellStyle name="Followed Hyperlink" xfId="29421" builtinId="9" hidden="1"/>
    <cellStyle name="Followed Hyperlink" xfId="29422" builtinId="9" hidden="1"/>
    <cellStyle name="Followed Hyperlink" xfId="29423" builtinId="9" hidden="1"/>
    <cellStyle name="Followed Hyperlink" xfId="29424" builtinId="9" hidden="1"/>
    <cellStyle name="Followed Hyperlink" xfId="29425" builtinId="9" hidden="1"/>
    <cellStyle name="Followed Hyperlink" xfId="29426" builtinId="9" hidden="1"/>
    <cellStyle name="Followed Hyperlink" xfId="29427" builtinId="9" hidden="1"/>
    <cellStyle name="Followed Hyperlink" xfId="29428" builtinId="9" hidden="1"/>
    <cellStyle name="Followed Hyperlink" xfId="29429" builtinId="9" hidden="1"/>
    <cellStyle name="Followed Hyperlink" xfId="29430" builtinId="9" hidden="1"/>
    <cellStyle name="Followed Hyperlink" xfId="29431" builtinId="9" hidden="1"/>
    <cellStyle name="Followed Hyperlink" xfId="29432" builtinId="9" hidden="1"/>
    <cellStyle name="Followed Hyperlink" xfId="29433" builtinId="9" hidden="1"/>
    <cellStyle name="Followed Hyperlink" xfId="29434" builtinId="9" hidden="1"/>
    <cellStyle name="Followed Hyperlink" xfId="29435" builtinId="9" hidden="1"/>
    <cellStyle name="Followed Hyperlink" xfId="29436" builtinId="9" hidden="1"/>
    <cellStyle name="Followed Hyperlink" xfId="29437" builtinId="9" hidden="1"/>
    <cellStyle name="Followed Hyperlink" xfId="29438" builtinId="9" hidden="1"/>
    <cellStyle name="Followed Hyperlink" xfId="29439" builtinId="9" hidden="1"/>
    <cellStyle name="Followed Hyperlink" xfId="29440" builtinId="9" hidden="1"/>
    <cellStyle name="Followed Hyperlink" xfId="29441" builtinId="9" hidden="1"/>
    <cellStyle name="Followed Hyperlink" xfId="29442" builtinId="9" hidden="1"/>
    <cellStyle name="Followed Hyperlink" xfId="29443" builtinId="9" hidden="1"/>
    <cellStyle name="Followed Hyperlink" xfId="29444" builtinId="9" hidden="1"/>
    <cellStyle name="Followed Hyperlink" xfId="29445" builtinId="9" hidden="1"/>
    <cellStyle name="Followed Hyperlink" xfId="29446" builtinId="9" hidden="1"/>
    <cellStyle name="Followed Hyperlink" xfId="29447" builtinId="9" hidden="1"/>
    <cellStyle name="Followed Hyperlink" xfId="29448" builtinId="9" hidden="1"/>
    <cellStyle name="Followed Hyperlink" xfId="29449" builtinId="9" hidden="1"/>
    <cellStyle name="Followed Hyperlink" xfId="29450" builtinId="9" hidden="1"/>
    <cellStyle name="Followed Hyperlink" xfId="29451" builtinId="9" hidden="1"/>
    <cellStyle name="Followed Hyperlink" xfId="29452" builtinId="9" hidden="1"/>
    <cellStyle name="Followed Hyperlink" xfId="29453" builtinId="9" hidden="1"/>
    <cellStyle name="Followed Hyperlink" xfId="29454" builtinId="9" hidden="1"/>
    <cellStyle name="Followed Hyperlink" xfId="29455" builtinId="9" hidden="1"/>
    <cellStyle name="Followed Hyperlink" xfId="29456" builtinId="9" hidden="1"/>
    <cellStyle name="Followed Hyperlink" xfId="29457" builtinId="9" hidden="1"/>
    <cellStyle name="Followed Hyperlink" xfId="29458" builtinId="9" hidden="1"/>
    <cellStyle name="Followed Hyperlink" xfId="29459" builtinId="9" hidden="1"/>
    <cellStyle name="Followed Hyperlink" xfId="29460" builtinId="9" hidden="1"/>
    <cellStyle name="Followed Hyperlink" xfId="29461" builtinId="9" hidden="1"/>
    <cellStyle name="Followed Hyperlink" xfId="29462" builtinId="9" hidden="1"/>
    <cellStyle name="Followed Hyperlink" xfId="29463" builtinId="9" hidden="1"/>
    <cellStyle name="Followed Hyperlink" xfId="29464" builtinId="9" hidden="1"/>
    <cellStyle name="Followed Hyperlink" xfId="29465" builtinId="9" hidden="1"/>
    <cellStyle name="Followed Hyperlink" xfId="29466" builtinId="9" hidden="1"/>
    <cellStyle name="Followed Hyperlink" xfId="29467" builtinId="9" hidden="1"/>
    <cellStyle name="Followed Hyperlink" xfId="29468" builtinId="9" hidden="1"/>
    <cellStyle name="Followed Hyperlink" xfId="29469" builtinId="9" hidden="1"/>
    <cellStyle name="Followed Hyperlink" xfId="29470" builtinId="9" hidden="1"/>
    <cellStyle name="Followed Hyperlink" xfId="29471" builtinId="9" hidden="1"/>
    <cellStyle name="Followed Hyperlink" xfId="29472" builtinId="9" hidden="1"/>
    <cellStyle name="Followed Hyperlink" xfId="29473" builtinId="9" hidden="1"/>
    <cellStyle name="Followed Hyperlink" xfId="29474" builtinId="9" hidden="1"/>
    <cellStyle name="Followed Hyperlink" xfId="29475" builtinId="9" hidden="1"/>
    <cellStyle name="Followed Hyperlink" xfId="29476" builtinId="9" hidden="1"/>
    <cellStyle name="Followed Hyperlink" xfId="29477" builtinId="9" hidden="1"/>
    <cellStyle name="Followed Hyperlink" xfId="29478" builtinId="9" hidden="1"/>
    <cellStyle name="Followed Hyperlink" xfId="29479" builtinId="9" hidden="1"/>
    <cellStyle name="Followed Hyperlink" xfId="29480" builtinId="9" hidden="1"/>
    <cellStyle name="Followed Hyperlink" xfId="29481" builtinId="9" hidden="1"/>
    <cellStyle name="Followed Hyperlink" xfId="29483" builtinId="9" hidden="1"/>
    <cellStyle name="Followed Hyperlink" xfId="27532" builtinId="9" hidden="1"/>
    <cellStyle name="Followed Hyperlink" xfId="27296" builtinId="9" hidden="1"/>
    <cellStyle name="Followed Hyperlink" xfId="22302" builtinId="9" hidden="1"/>
    <cellStyle name="Followed Hyperlink" xfId="23938" builtinId="9" hidden="1"/>
    <cellStyle name="Followed Hyperlink" xfId="28598" builtinId="9" hidden="1"/>
    <cellStyle name="Followed Hyperlink" xfId="28135" builtinId="9" hidden="1"/>
    <cellStyle name="Followed Hyperlink" xfId="27663" builtinId="9" hidden="1"/>
    <cellStyle name="Followed Hyperlink" xfId="27428" builtinId="9" hidden="1"/>
    <cellStyle name="Followed Hyperlink" xfId="26438" builtinId="9" hidden="1"/>
    <cellStyle name="Followed Hyperlink" xfId="28214" builtinId="9" hidden="1"/>
    <cellStyle name="Followed Hyperlink" xfId="27751" builtinId="9" hidden="1"/>
    <cellStyle name="Followed Hyperlink" xfId="26867" builtinId="9" hidden="1"/>
    <cellStyle name="Followed Hyperlink" xfId="27082" builtinId="9" hidden="1"/>
    <cellStyle name="Followed Hyperlink" xfId="28468" builtinId="9" hidden="1"/>
    <cellStyle name="Followed Hyperlink" xfId="28003" builtinId="9" hidden="1"/>
    <cellStyle name="Followed Hyperlink" xfId="27531" builtinId="9" hidden="1"/>
    <cellStyle name="Followed Hyperlink" xfId="27295" builtinId="9" hidden="1"/>
    <cellStyle name="Followed Hyperlink" xfId="22145" builtinId="9" hidden="1"/>
    <cellStyle name="Followed Hyperlink" xfId="22401" builtinId="9" hidden="1"/>
    <cellStyle name="Followed Hyperlink" xfId="24657" builtinId="9" hidden="1"/>
    <cellStyle name="Followed Hyperlink" xfId="25089" builtinId="9" hidden="1"/>
    <cellStyle name="Followed Hyperlink" xfId="22534" builtinId="9" hidden="1"/>
    <cellStyle name="Followed Hyperlink" xfId="23330" builtinId="9" hidden="1"/>
    <cellStyle name="Followed Hyperlink" xfId="25357" builtinId="9" hidden="1"/>
    <cellStyle name="Followed Hyperlink" xfId="23571" builtinId="9" hidden="1"/>
    <cellStyle name="Followed Hyperlink" xfId="24054" builtinId="9" hidden="1"/>
    <cellStyle name="Followed Hyperlink" xfId="22449" builtinId="9" hidden="1"/>
    <cellStyle name="Followed Hyperlink" xfId="24531" builtinId="9" hidden="1"/>
    <cellStyle name="Followed Hyperlink" xfId="22807" builtinId="9" hidden="1"/>
    <cellStyle name="Followed Hyperlink" xfId="22403" builtinId="9" hidden="1"/>
    <cellStyle name="Followed Hyperlink" xfId="22849" builtinId="9" hidden="1"/>
    <cellStyle name="Followed Hyperlink" xfId="23788" builtinId="9" hidden="1"/>
    <cellStyle name="Followed Hyperlink" xfId="22836" builtinId="9" hidden="1"/>
    <cellStyle name="Followed Hyperlink" xfId="25105" builtinId="9" hidden="1"/>
    <cellStyle name="Followed Hyperlink" xfId="22278" builtinId="9" hidden="1"/>
    <cellStyle name="Followed Hyperlink" xfId="547" builtinId="9" hidden="1"/>
    <cellStyle name="Followed Hyperlink" xfId="22304" builtinId="9" hidden="1"/>
    <cellStyle name="Followed Hyperlink" xfId="24414" builtinId="9" hidden="1"/>
    <cellStyle name="Followed Hyperlink" xfId="24429" builtinId="9" hidden="1"/>
    <cellStyle name="Followed Hyperlink" xfId="23462" builtinId="9" hidden="1"/>
    <cellStyle name="Followed Hyperlink" xfId="25872" builtinId="9" hidden="1"/>
    <cellStyle name="Followed Hyperlink" xfId="26836" builtinId="9" hidden="1"/>
    <cellStyle name="Followed Hyperlink" xfId="26429" builtinId="9" hidden="1"/>
    <cellStyle name="Followed Hyperlink" xfId="22384" builtinId="9" hidden="1"/>
    <cellStyle name="Followed Hyperlink" xfId="22404" builtinId="9" hidden="1"/>
    <cellStyle name="Followed Hyperlink" xfId="25099" builtinId="9" hidden="1"/>
    <cellStyle name="Followed Hyperlink" xfId="24186" builtinId="9" hidden="1"/>
    <cellStyle name="Followed Hyperlink" xfId="24663" builtinId="9" hidden="1"/>
    <cellStyle name="Followed Hyperlink" xfId="25096" builtinId="9" hidden="1"/>
    <cellStyle name="Followed Hyperlink" xfId="25871" builtinId="9" hidden="1"/>
    <cellStyle name="Followed Hyperlink" xfId="25483" builtinId="9" hidden="1"/>
    <cellStyle name="Followed Hyperlink" xfId="23697" builtinId="9" hidden="1"/>
    <cellStyle name="Followed Hyperlink" xfId="24181" builtinId="9" hidden="1"/>
    <cellStyle name="Followed Hyperlink" xfId="24658" builtinId="9" hidden="1"/>
    <cellStyle name="Followed Hyperlink" xfId="22866" builtinId="9" hidden="1"/>
    <cellStyle name="Followed Hyperlink" xfId="22379" builtinId="9" hidden="1"/>
    <cellStyle name="Followed Hyperlink" xfId="22895" builtinId="9" hidden="1"/>
    <cellStyle name="Followed Hyperlink" xfId="24051" builtinId="9" hidden="1"/>
    <cellStyle name="Followed Hyperlink" xfId="22407" builtinId="9" hidden="1"/>
    <cellStyle name="Followed Hyperlink" xfId="25358" builtinId="9" hidden="1"/>
    <cellStyle name="Followed Hyperlink" xfId="22399" builtinId="9" hidden="1"/>
    <cellStyle name="Followed Hyperlink" xfId="23813" builtinId="9" hidden="1"/>
    <cellStyle name="Followed Hyperlink" xfId="22387" builtinId="9" hidden="1"/>
    <cellStyle name="Followed Hyperlink" xfId="24289" builtinId="9" hidden="1"/>
    <cellStyle name="Followed Hyperlink" xfId="22830" builtinId="9" hidden="1"/>
    <cellStyle name="Followed Hyperlink" xfId="25136" builtinId="9" hidden="1"/>
    <cellStyle name="Followed Hyperlink" xfId="23548" builtinId="9" hidden="1"/>
    <cellStyle name="Followed Hyperlink" xfId="22801" builtinId="9" hidden="1"/>
    <cellStyle name="Followed Hyperlink" xfId="25109" builtinId="9" hidden="1"/>
    <cellStyle name="Followed Hyperlink" xfId="22410" builtinId="9" hidden="1"/>
    <cellStyle name="Followed Hyperlink" xfId="25849" builtinId="9" hidden="1"/>
    <cellStyle name="Followed Hyperlink" xfId="25889" builtinId="9" hidden="1"/>
    <cellStyle name="Followed Hyperlink" xfId="25095" builtinId="9" hidden="1"/>
    <cellStyle name="Followed Hyperlink" xfId="22405" builtinId="9" hidden="1"/>
    <cellStyle name="Followed Hyperlink" xfId="24030" builtinId="9" hidden="1"/>
    <cellStyle name="Followed Hyperlink" xfId="23035" builtinId="9" hidden="1"/>
    <cellStyle name="Followed Hyperlink" xfId="22446" builtinId="9" hidden="1"/>
    <cellStyle name="Followed Hyperlink" xfId="25877" builtinId="9" hidden="1"/>
    <cellStyle name="Followed Hyperlink" xfId="23467" builtinId="9" hidden="1"/>
    <cellStyle name="Followed Hyperlink" xfId="25492" builtinId="9" hidden="1"/>
    <cellStyle name="Followed Hyperlink" xfId="23707" builtinId="9" hidden="1"/>
    <cellStyle name="Followed Hyperlink" xfId="23948" builtinId="9" hidden="1"/>
    <cellStyle name="Followed Hyperlink" xfId="24191" builtinId="9" hidden="1"/>
    <cellStyle name="Followed Hyperlink" xfId="24426" builtinId="9" hidden="1"/>
    <cellStyle name="Followed Hyperlink" xfId="24668" builtinId="9" hidden="1"/>
    <cellStyle name="Followed Hyperlink" xfId="23327" builtinId="9" hidden="1"/>
    <cellStyle name="Followed Hyperlink" xfId="22289" builtinId="9" hidden="1"/>
    <cellStyle name="Followed Hyperlink" xfId="25102" builtinId="9" hidden="1"/>
    <cellStyle name="Followed Hyperlink" xfId="25875" builtinId="9" hidden="1"/>
    <cellStyle name="Followed Hyperlink" xfId="22380" builtinId="9" hidden="1"/>
    <cellStyle name="Followed Hyperlink" xfId="22536" builtinId="9" hidden="1"/>
    <cellStyle name="Followed Hyperlink" xfId="22825" builtinId="9" hidden="1"/>
    <cellStyle name="Followed Hyperlink" xfId="22896" builtinId="9" hidden="1"/>
    <cellStyle name="Followed Hyperlink" xfId="23332" builtinId="9" hidden="1"/>
    <cellStyle name="Followed Hyperlink" xfId="25359" builtinId="9" hidden="1"/>
    <cellStyle name="Followed Hyperlink" xfId="23573" builtinId="9" hidden="1"/>
    <cellStyle name="Followed Hyperlink" xfId="23814" builtinId="9" hidden="1"/>
    <cellStyle name="Followed Hyperlink" xfId="24056" builtinId="9" hidden="1"/>
    <cellStyle name="Followed Hyperlink" xfId="22291" builtinId="9" hidden="1"/>
    <cellStyle name="Followed Hyperlink" xfId="25873" builtinId="9" hidden="1"/>
    <cellStyle name="Followed Hyperlink" xfId="24290" builtinId="9" hidden="1"/>
    <cellStyle name="Followed Hyperlink" xfId="24533" builtinId="9" hidden="1"/>
    <cellStyle name="Followed Hyperlink" xfId="25137" builtinId="9" hidden="1"/>
    <cellStyle name="Followed Hyperlink" xfId="22811" builtinId="9" hidden="1"/>
    <cellStyle name="Followed Hyperlink" xfId="23252" builtinId="9" hidden="1"/>
    <cellStyle name="Followed Hyperlink" xfId="25108" builtinId="9" hidden="1"/>
    <cellStyle name="Followed Hyperlink" xfId="22847" builtinId="9" hidden="1"/>
    <cellStyle name="Followed Hyperlink" xfId="23545" builtinId="9" hidden="1"/>
    <cellStyle name="Followed Hyperlink" xfId="23786" builtinId="9" hidden="1"/>
    <cellStyle name="Followed Hyperlink" xfId="24027" builtinId="9" hidden="1"/>
    <cellStyle name="Followed Hyperlink" xfId="23113" builtinId="9" hidden="1"/>
    <cellStyle name="Followed Hyperlink" xfId="25132" builtinId="9" hidden="1"/>
    <cellStyle name="Followed Hyperlink" xfId="22822" builtinId="9" hidden="1"/>
    <cellStyle name="Followed Hyperlink" xfId="24504" builtinId="9" hidden="1"/>
    <cellStyle name="Followed Hyperlink" xfId="23039" builtinId="9" hidden="1"/>
    <cellStyle name="Followed Hyperlink" xfId="23471" builtinId="9" hidden="1"/>
    <cellStyle name="Followed Hyperlink" xfId="25267" builtinId="9" hidden="1"/>
    <cellStyle name="Followed Hyperlink" xfId="22842" builtinId="9" hidden="1"/>
    <cellStyle name="Followed Hyperlink" xfId="23711" builtinId="9" hidden="1"/>
    <cellStyle name="Followed Hyperlink" xfId="25496" builtinId="9" hidden="1"/>
    <cellStyle name="Followed Hyperlink" xfId="23952" builtinId="9" hidden="1"/>
    <cellStyle name="Followed Hyperlink" xfId="22292" builtinId="9" hidden="1"/>
    <cellStyle name="Followed Hyperlink" xfId="24195" builtinId="9" hidden="1"/>
    <cellStyle name="Followed Hyperlink" xfId="22290" builtinId="9" hidden="1"/>
    <cellStyle name="Followed Hyperlink" xfId="24430" builtinId="9" hidden="1"/>
    <cellStyle name="Followed Hyperlink" xfId="554" builtinId="9" hidden="1"/>
    <cellStyle name="Followed Hyperlink" xfId="25906" builtinId="9" hidden="1"/>
    <cellStyle name="Followed Hyperlink" xfId="26132" builtinId="9" hidden="1"/>
    <cellStyle name="Followed Hyperlink" xfId="25887" builtinId="9" hidden="1"/>
    <cellStyle name="Followed Hyperlink" xfId="25863" builtinId="9" hidden="1"/>
    <cellStyle name="Followed Hyperlink" xfId="26045" builtinId="9" hidden="1"/>
    <cellStyle name="Followed Hyperlink" xfId="26274" builtinId="9" hidden="1"/>
    <cellStyle name="Followed Hyperlink" xfId="22392" builtinId="9" hidden="1"/>
    <cellStyle name="Followed Hyperlink" xfId="25855" builtinId="9" hidden="1"/>
    <cellStyle name="Followed Hyperlink" xfId="26267" builtinId="9" hidden="1"/>
    <cellStyle name="Followed Hyperlink" xfId="24672" builtinId="9" hidden="1"/>
    <cellStyle name="Followed Hyperlink" xfId="25106" builtinId="9" hidden="1"/>
    <cellStyle name="Followed Hyperlink" xfId="22075" builtinId="9" hidden="1"/>
    <cellStyle name="Followed Hyperlink" xfId="26133" builtinId="9" hidden="1"/>
    <cellStyle name="Followed Hyperlink" xfId="25862" builtinId="9" hidden="1"/>
    <cellStyle name="Followed Hyperlink" xfId="25878" builtinId="9" hidden="1"/>
    <cellStyle name="Followed Hyperlink" xfId="25867" builtinId="9" hidden="1"/>
    <cellStyle name="Followed Hyperlink" xfId="23036" builtinId="9" hidden="1"/>
    <cellStyle name="Followed Hyperlink" xfId="25908" builtinId="9" hidden="1"/>
    <cellStyle name="Followed Hyperlink" xfId="25885" builtinId="9" hidden="1"/>
    <cellStyle name="Followed Hyperlink" xfId="26043" builtinId="9" hidden="1"/>
    <cellStyle name="Followed Hyperlink" xfId="26272" builtinId="9" hidden="1"/>
    <cellStyle name="Followed Hyperlink" xfId="26266" builtinId="9" hidden="1"/>
    <cellStyle name="Followed Hyperlink" xfId="22417" builtinId="9" hidden="1"/>
    <cellStyle name="Followed Hyperlink" xfId="26135" builtinId="9" hidden="1"/>
    <cellStyle name="Followed Hyperlink" xfId="25860" builtinId="9" hidden="1"/>
    <cellStyle name="Followed Hyperlink" xfId="22397" builtinId="9" hidden="1"/>
    <cellStyle name="Followed Hyperlink" xfId="25853" builtinId="9" hidden="1"/>
    <cellStyle name="Followed Hyperlink" xfId="25493" builtinId="9" hidden="1"/>
    <cellStyle name="Followed Hyperlink" xfId="25910" builtinId="9" hidden="1"/>
    <cellStyle name="Followed Hyperlink" xfId="25883" builtinId="9" hidden="1"/>
    <cellStyle name="Followed Hyperlink" xfId="26041" builtinId="9" hidden="1"/>
    <cellStyle name="Followed Hyperlink" xfId="26270" builtinId="9" hidden="1"/>
    <cellStyle name="Followed Hyperlink" xfId="26263" builtinId="9" hidden="1"/>
    <cellStyle name="Followed Hyperlink" xfId="25858" builtinId="9" hidden="1"/>
    <cellStyle name="Followed Hyperlink" xfId="25850" builtinId="9" hidden="1"/>
    <cellStyle name="Followed Hyperlink" xfId="25852" builtinId="9" hidden="1"/>
    <cellStyle name="Followed Hyperlink" xfId="23708" builtinId="9" hidden="1"/>
    <cellStyle name="Followed Hyperlink" xfId="25912" builtinId="9" hidden="1"/>
    <cellStyle name="Followed Hyperlink" xfId="25881" builtinId="9" hidden="1"/>
    <cellStyle name="Followed Hyperlink" xfId="26039" builtinId="9" hidden="1"/>
    <cellStyle name="Followed Hyperlink" xfId="22859" builtinId="9" hidden="1"/>
    <cellStyle name="Followed Hyperlink" xfId="26275" builtinId="9" hidden="1"/>
    <cellStyle name="Followed Hyperlink" xfId="22420" builtinId="9" hidden="1"/>
    <cellStyle name="Followed Hyperlink" xfId="26139" builtinId="9" hidden="1"/>
    <cellStyle name="Followed Hyperlink" xfId="25868" builtinId="9" hidden="1"/>
    <cellStyle name="Followed Hyperlink" xfId="22393" builtinId="9" hidden="1"/>
    <cellStyle name="Followed Hyperlink" xfId="25865" builtinId="9" hidden="1"/>
    <cellStyle name="Followed Hyperlink" xfId="24192" builtinId="9" hidden="1"/>
    <cellStyle name="Followed Hyperlink" xfId="25914" builtinId="9" hidden="1"/>
    <cellStyle name="Followed Hyperlink" xfId="25879" builtinId="9" hidden="1"/>
    <cellStyle name="Followed Hyperlink" xfId="25876" builtinId="9" hidden="1"/>
    <cellStyle name="Followed Hyperlink" xfId="26268" builtinId="9" hidden="1"/>
    <cellStyle name="Followed Hyperlink" xfId="26277" builtinId="9" hidden="1"/>
    <cellStyle name="Followed Hyperlink" xfId="24427" builtinId="9" hidden="1"/>
    <cellStyle name="Followed Hyperlink" xfId="25103" builtinId="9" hidden="1"/>
    <cellStyle name="Followed Hyperlink" xfId="22537" builtinId="9" hidden="1"/>
    <cellStyle name="Followed Hyperlink" xfId="22897" builtinId="9" hidden="1"/>
    <cellStyle name="Followed Hyperlink" xfId="22817" builtinId="9" hidden="1"/>
    <cellStyle name="Followed Hyperlink" xfId="23574" builtinId="9" hidden="1"/>
    <cellStyle name="Followed Hyperlink" xfId="26116" builtinId="9" hidden="1"/>
    <cellStyle name="Followed Hyperlink" xfId="23815" builtinId="9" hidden="1"/>
    <cellStyle name="Followed Hyperlink" xfId="565" builtinId="9" hidden="1"/>
    <cellStyle name="Followed Hyperlink" xfId="24534" builtinId="9" hidden="1"/>
    <cellStyle name="Followed Hyperlink" xfId="22812" builtinId="9" hidden="1"/>
    <cellStyle name="Followed Hyperlink" xfId="22861" builtinId="9" hidden="1"/>
    <cellStyle name="Followed Hyperlink" xfId="23544" builtinId="9" hidden="1"/>
    <cellStyle name="Followed Hyperlink" xfId="26037" builtinId="9" hidden="1"/>
    <cellStyle name="Followed Hyperlink" xfId="24026" builtinId="9" hidden="1"/>
    <cellStyle name="Followed Hyperlink" xfId="24503" builtinId="9" hidden="1"/>
    <cellStyle name="Followed Hyperlink" xfId="23461" builtinId="9" hidden="1"/>
    <cellStyle name="Followed Hyperlink" xfId="23701" builtinId="9" hidden="1"/>
    <cellStyle name="Followed Hyperlink" xfId="22872" builtinId="9" hidden="1"/>
    <cellStyle name="Followed Hyperlink" xfId="22288" builtinId="9" hidden="1"/>
    <cellStyle name="Followed Hyperlink" xfId="24185" builtinId="9" hidden="1"/>
    <cellStyle name="Followed Hyperlink" xfId="24662" builtinId="9" hidden="1"/>
    <cellStyle name="Followed Hyperlink" xfId="23037" builtinId="9" hidden="1"/>
    <cellStyle name="Followed Hyperlink" xfId="25494" builtinId="9" hidden="1"/>
    <cellStyle name="Followed Hyperlink" xfId="22394" builtinId="9" hidden="1"/>
    <cellStyle name="Followed Hyperlink" xfId="22452" builtinId="9" hidden="1"/>
    <cellStyle name="Followed Hyperlink" xfId="25851" builtinId="9" hidden="1"/>
    <cellStyle name="Followed Hyperlink" xfId="24024" builtinId="9" hidden="1"/>
    <cellStyle name="Followed Hyperlink" xfId="25869" builtinId="9" hidden="1"/>
    <cellStyle name="Followed Hyperlink" xfId="22870" builtinId="9" hidden="1"/>
    <cellStyle name="Followed Hyperlink" xfId="22863" builtinId="9" hidden="1"/>
    <cellStyle name="Followed Hyperlink" xfId="24428" builtinId="9" hidden="1"/>
    <cellStyle name="Followed Hyperlink" xfId="23568" builtinId="9" hidden="1"/>
    <cellStyle name="Followed Hyperlink" xfId="24528" builtinId="9" hidden="1"/>
    <cellStyle name="Followed Hyperlink" xfId="24183" builtinId="9" hidden="1"/>
    <cellStyle name="Followed Hyperlink" xfId="22398" builtinId="9" hidden="1"/>
    <cellStyle name="Followed Hyperlink" xfId="29484" builtinId="9" hidden="1"/>
    <cellStyle name="Followed Hyperlink" xfId="29486" builtinId="9" hidden="1"/>
    <cellStyle name="Followed Hyperlink" xfId="29488" builtinId="9" hidden="1"/>
    <cellStyle name="Followed Hyperlink" xfId="29490" builtinId="9" hidden="1"/>
    <cellStyle name="Followed Hyperlink" xfId="29492" builtinId="9" hidden="1"/>
    <cellStyle name="Followed Hyperlink" xfId="29494" builtinId="9" hidden="1"/>
    <cellStyle name="Followed Hyperlink" xfId="29496" builtinId="9" hidden="1"/>
    <cellStyle name="Followed Hyperlink" xfId="29498" builtinId="9" hidden="1"/>
    <cellStyle name="Followed Hyperlink" xfId="29500" builtinId="9" hidden="1"/>
    <cellStyle name="Followed Hyperlink" xfId="29502" builtinId="9" hidden="1"/>
    <cellStyle name="Followed Hyperlink" xfId="29504" builtinId="9" hidden="1"/>
    <cellStyle name="Followed Hyperlink" xfId="29506" builtinId="9" hidden="1"/>
    <cellStyle name="Followed Hyperlink" xfId="29508" builtinId="9" hidden="1"/>
    <cellStyle name="Followed Hyperlink" xfId="25911" builtinId="9" hidden="1"/>
    <cellStyle name="Followed Hyperlink" xfId="29509" builtinId="9" hidden="1"/>
    <cellStyle name="Followed Hyperlink" xfId="29511" builtinId="9" hidden="1"/>
    <cellStyle name="Followed Hyperlink" xfId="29513" builtinId="9" hidden="1"/>
    <cellStyle name="Followed Hyperlink" xfId="29515" builtinId="9" hidden="1"/>
    <cellStyle name="Followed Hyperlink" xfId="29517" builtinId="9" hidden="1"/>
    <cellStyle name="Followed Hyperlink" xfId="29519" builtinId="9" hidden="1"/>
    <cellStyle name="Followed Hyperlink" xfId="29521" builtinId="9" hidden="1"/>
    <cellStyle name="Followed Hyperlink" xfId="29523" builtinId="9" hidden="1"/>
    <cellStyle name="Followed Hyperlink" xfId="29525" builtinId="9" hidden="1"/>
    <cellStyle name="Followed Hyperlink" xfId="29527" builtinId="9" hidden="1"/>
    <cellStyle name="Followed Hyperlink" xfId="29529" builtinId="9" hidden="1"/>
    <cellStyle name="Followed Hyperlink" xfId="29531" builtinId="9" hidden="1"/>
    <cellStyle name="Followed Hyperlink" xfId="29533" builtinId="9" hidden="1"/>
    <cellStyle name="Followed Hyperlink" xfId="29535" builtinId="9" hidden="1"/>
    <cellStyle name="Followed Hyperlink" xfId="29537" builtinId="9" hidden="1"/>
    <cellStyle name="Followed Hyperlink" xfId="29539" builtinId="9" hidden="1"/>
    <cellStyle name="Followed Hyperlink" xfId="29541" builtinId="9" hidden="1"/>
    <cellStyle name="Followed Hyperlink" xfId="29543" builtinId="9" hidden="1"/>
    <cellStyle name="Followed Hyperlink" xfId="29545" builtinId="9" hidden="1"/>
    <cellStyle name="Followed Hyperlink" xfId="29547" builtinId="9" hidden="1"/>
    <cellStyle name="Followed Hyperlink" xfId="29549" builtinId="9" hidden="1"/>
    <cellStyle name="Followed Hyperlink" xfId="29551" builtinId="9" hidden="1"/>
    <cellStyle name="Followed Hyperlink" xfId="29553" builtinId="9" hidden="1"/>
    <cellStyle name="Followed Hyperlink" xfId="29555" builtinId="9" hidden="1"/>
    <cellStyle name="Followed Hyperlink" xfId="29557" builtinId="9" hidden="1"/>
    <cellStyle name="Followed Hyperlink" xfId="29559" builtinId="9" hidden="1"/>
    <cellStyle name="Followed Hyperlink" xfId="29561" builtinId="9" hidden="1"/>
    <cellStyle name="Followed Hyperlink" xfId="29563" builtinId="9" hidden="1"/>
    <cellStyle name="Followed Hyperlink" xfId="29565" builtinId="9" hidden="1"/>
    <cellStyle name="Followed Hyperlink" xfId="29567" builtinId="9" hidden="1"/>
    <cellStyle name="Followed Hyperlink" xfId="29569" builtinId="9" hidden="1"/>
    <cellStyle name="Followed Hyperlink" xfId="29571" builtinId="9" hidden="1"/>
    <cellStyle name="Followed Hyperlink" xfId="29573" builtinId="9" hidden="1"/>
    <cellStyle name="Followed Hyperlink" xfId="29575" builtinId="9" hidden="1"/>
    <cellStyle name="Followed Hyperlink" xfId="29577" builtinId="9" hidden="1"/>
    <cellStyle name="Followed Hyperlink" xfId="29579" builtinId="9" hidden="1"/>
    <cellStyle name="Followed Hyperlink" xfId="29581" builtinId="9" hidden="1"/>
    <cellStyle name="Followed Hyperlink" xfId="29583" builtinId="9" hidden="1"/>
    <cellStyle name="Followed Hyperlink" xfId="29585" builtinId="9" hidden="1"/>
    <cellStyle name="Followed Hyperlink" xfId="29587" builtinId="9" hidden="1"/>
    <cellStyle name="Followed Hyperlink" xfId="29589" builtinId="9" hidden="1"/>
    <cellStyle name="Followed Hyperlink" xfId="29591" builtinId="9" hidden="1"/>
    <cellStyle name="Followed Hyperlink" xfId="29593" builtinId="9" hidden="1"/>
    <cellStyle name="Followed Hyperlink" xfId="29595" builtinId="9" hidden="1"/>
    <cellStyle name="Followed Hyperlink" xfId="29597" builtinId="9" hidden="1"/>
    <cellStyle name="Followed Hyperlink" xfId="29599" builtinId="9" hidden="1"/>
    <cellStyle name="Followed Hyperlink" xfId="29601" builtinId="9" hidden="1"/>
    <cellStyle name="Followed Hyperlink" xfId="29603" builtinId="9" hidden="1"/>
    <cellStyle name="Followed Hyperlink" xfId="29605" builtinId="9" hidden="1"/>
    <cellStyle name="Followed Hyperlink" xfId="29607" builtinId="9" hidden="1"/>
    <cellStyle name="Followed Hyperlink" xfId="29609" builtinId="9" hidden="1"/>
    <cellStyle name="Followed Hyperlink" xfId="29611" builtinId="9" hidden="1"/>
    <cellStyle name="Followed Hyperlink" xfId="29613" builtinId="9" hidden="1"/>
    <cellStyle name="Followed Hyperlink" xfId="29615" builtinId="9" hidden="1"/>
    <cellStyle name="Followed Hyperlink" xfId="29617" builtinId="9" hidden="1"/>
    <cellStyle name="Followed Hyperlink" xfId="29619" builtinId="9" hidden="1"/>
    <cellStyle name="Followed Hyperlink" xfId="29621" builtinId="9" hidden="1"/>
    <cellStyle name="Followed Hyperlink" xfId="29623" builtinId="9" hidden="1"/>
    <cellStyle name="Followed Hyperlink" xfId="29625" builtinId="9" hidden="1"/>
    <cellStyle name="Followed Hyperlink" xfId="29627" builtinId="9" hidden="1"/>
    <cellStyle name="Followed Hyperlink" xfId="29629" builtinId="9" hidden="1"/>
    <cellStyle name="Followed Hyperlink" xfId="29631" builtinId="9" hidden="1"/>
    <cellStyle name="Followed Hyperlink" xfId="29633" builtinId="9" hidden="1"/>
    <cellStyle name="Followed Hyperlink" xfId="29635" builtinId="9" hidden="1"/>
    <cellStyle name="Followed Hyperlink" xfId="29637" builtinId="9" hidden="1"/>
    <cellStyle name="Followed Hyperlink" xfId="29639" builtinId="9" hidden="1"/>
    <cellStyle name="Followed Hyperlink" xfId="29641" builtinId="9" hidden="1"/>
    <cellStyle name="Followed Hyperlink" xfId="29643" builtinId="9" hidden="1"/>
    <cellStyle name="Followed Hyperlink" xfId="29682" builtinId="9" hidden="1"/>
    <cellStyle name="Followed Hyperlink" xfId="29683" builtinId="9" hidden="1"/>
    <cellStyle name="Followed Hyperlink" xfId="29684" builtinId="9" hidden="1"/>
    <cellStyle name="Followed Hyperlink" xfId="29685" builtinId="9" hidden="1"/>
    <cellStyle name="Followed Hyperlink" xfId="29686" builtinId="9" hidden="1"/>
    <cellStyle name="Followed Hyperlink" xfId="29687" builtinId="9" hidden="1"/>
    <cellStyle name="Followed Hyperlink" xfId="29688" builtinId="9" hidden="1"/>
    <cellStyle name="Followed Hyperlink" xfId="29690" builtinId="9" hidden="1"/>
    <cellStyle name="Followed Hyperlink" xfId="29692" builtinId="9" hidden="1"/>
    <cellStyle name="Followed Hyperlink" xfId="29694" builtinId="9" hidden="1"/>
    <cellStyle name="Followed Hyperlink" xfId="29696" builtinId="9" hidden="1"/>
    <cellStyle name="Followed Hyperlink" xfId="29698" builtinId="9" hidden="1"/>
    <cellStyle name="Followed Hyperlink" xfId="29700" builtinId="9" hidden="1"/>
    <cellStyle name="Followed Hyperlink" xfId="29702" builtinId="9" hidden="1"/>
    <cellStyle name="Followed Hyperlink" xfId="29704" builtinId="9" hidden="1"/>
    <cellStyle name="Followed Hyperlink" xfId="29706" builtinId="9" hidden="1"/>
    <cellStyle name="Followed Hyperlink" xfId="29708" builtinId="9" hidden="1"/>
    <cellStyle name="Followed Hyperlink" xfId="29710" builtinId="9" hidden="1"/>
    <cellStyle name="Followed Hyperlink" xfId="29712" builtinId="9" hidden="1"/>
    <cellStyle name="Followed Hyperlink" xfId="29714" builtinId="9" hidden="1"/>
    <cellStyle name="Followed Hyperlink" xfId="29716" builtinId="9" hidden="1"/>
    <cellStyle name="Followed Hyperlink" xfId="29718" builtinId="9" hidden="1"/>
    <cellStyle name="Followed Hyperlink" xfId="29720" builtinId="9" hidden="1"/>
    <cellStyle name="Followed Hyperlink" xfId="29722" builtinId="9" hidden="1"/>
    <cellStyle name="Followed Hyperlink" xfId="29724" builtinId="9" hidden="1"/>
    <cellStyle name="Followed Hyperlink" xfId="29726" builtinId="9" hidden="1"/>
    <cellStyle name="Followed Hyperlink" xfId="29728" builtinId="9" hidden="1"/>
    <cellStyle name="Followed Hyperlink" xfId="29730" builtinId="9" hidden="1"/>
    <cellStyle name="Followed Hyperlink" xfId="29732" builtinId="9" hidden="1"/>
    <cellStyle name="Followed Hyperlink" xfId="29734" builtinId="9" hidden="1"/>
    <cellStyle name="Followed Hyperlink" xfId="29736" builtinId="9" hidden="1"/>
    <cellStyle name="Followed Hyperlink" xfId="29738" builtinId="9" hidden="1"/>
    <cellStyle name="Followed Hyperlink" xfId="29740" builtinId="9" hidden="1"/>
    <cellStyle name="Followed Hyperlink" xfId="29742" builtinId="9" hidden="1"/>
    <cellStyle name="Followed Hyperlink" xfId="29744" builtinId="9" hidden="1"/>
    <cellStyle name="Followed Hyperlink" xfId="29746" builtinId="9" hidden="1"/>
    <cellStyle name="Followed Hyperlink" xfId="29748" builtinId="9" hidden="1"/>
    <cellStyle name="Followed Hyperlink" xfId="29750" builtinId="9" hidden="1"/>
    <cellStyle name="Followed Hyperlink" xfId="29752" builtinId="9" hidden="1"/>
    <cellStyle name="Followed Hyperlink" xfId="29754" builtinId="9" hidden="1"/>
    <cellStyle name="Followed Hyperlink" xfId="29756" builtinId="9" hidden="1"/>
    <cellStyle name="Followed Hyperlink" xfId="29758" builtinId="9" hidden="1"/>
    <cellStyle name="Followed Hyperlink" xfId="29760" builtinId="9" hidden="1"/>
    <cellStyle name="Followed Hyperlink" xfId="29762" builtinId="9" hidden="1"/>
    <cellStyle name="Followed Hyperlink" xfId="29764" builtinId="9" hidden="1"/>
    <cellStyle name="Followed Hyperlink" xfId="29766" builtinId="9" hidden="1"/>
    <cellStyle name="Followed Hyperlink" xfId="29768" builtinId="9" hidden="1"/>
    <cellStyle name="Followed Hyperlink" xfId="29770" builtinId="9" hidden="1"/>
    <cellStyle name="Followed Hyperlink" xfId="29772" builtinId="9" hidden="1"/>
    <cellStyle name="Followed Hyperlink" xfId="29774" builtinId="9" hidden="1"/>
    <cellStyle name="Followed Hyperlink" xfId="29776" builtinId="9" hidden="1"/>
    <cellStyle name="Followed Hyperlink" xfId="29778" builtinId="9" hidden="1"/>
    <cellStyle name="Followed Hyperlink" xfId="29780" builtinId="9" hidden="1"/>
    <cellStyle name="Followed Hyperlink" xfId="29782" builtinId="9" hidden="1"/>
    <cellStyle name="Followed Hyperlink" xfId="29784" builtinId="9" hidden="1"/>
    <cellStyle name="Followed Hyperlink" xfId="29786" builtinId="9" hidden="1"/>
    <cellStyle name="Followed Hyperlink" xfId="29788" builtinId="9" hidden="1"/>
    <cellStyle name="Followed Hyperlink" xfId="29790" builtinId="9" hidden="1"/>
    <cellStyle name="Followed Hyperlink" xfId="29792" builtinId="9" hidden="1"/>
    <cellStyle name="Followed Hyperlink" xfId="29794" builtinId="9" hidden="1"/>
    <cellStyle name="Followed Hyperlink" xfId="29796" builtinId="9" hidden="1"/>
    <cellStyle name="Followed Hyperlink" xfId="29798" builtinId="9" hidden="1"/>
    <cellStyle name="Followed Hyperlink" xfId="29800" builtinId="9" hidden="1"/>
    <cellStyle name="Followed Hyperlink" xfId="29802" builtinId="9" hidden="1"/>
    <cellStyle name="Followed Hyperlink" xfId="29804" builtinId="9" hidden="1"/>
    <cellStyle name="Followed Hyperlink" xfId="29806" builtinId="9" hidden="1"/>
    <cellStyle name="Followed Hyperlink" xfId="29808" builtinId="9" hidden="1"/>
    <cellStyle name="Followed Hyperlink" xfId="29810" builtinId="9" hidden="1"/>
    <cellStyle name="Followed Hyperlink" xfId="29812" builtinId="9" hidden="1"/>
    <cellStyle name="Followed Hyperlink" xfId="29814" builtinId="9" hidden="1"/>
    <cellStyle name="Followed Hyperlink" xfId="29815" builtinId="9" hidden="1"/>
    <cellStyle name="Followed Hyperlink" xfId="29816" builtinId="9" hidden="1"/>
    <cellStyle name="Followed Hyperlink" xfId="29817" builtinId="9" hidden="1"/>
    <cellStyle name="Followed Hyperlink" xfId="29818" builtinId="9" hidden="1"/>
    <cellStyle name="Followed Hyperlink" xfId="29819" builtinId="9" hidden="1"/>
    <cellStyle name="Followed Hyperlink" xfId="29820" builtinId="9" hidden="1"/>
    <cellStyle name="Followed Hyperlink" xfId="29821" builtinId="9" hidden="1"/>
    <cellStyle name="Followed Hyperlink" xfId="29822" builtinId="9" hidden="1"/>
    <cellStyle name="Followed Hyperlink" xfId="29823" builtinId="9" hidden="1"/>
    <cellStyle name="Followed Hyperlink" xfId="29824" builtinId="9" hidden="1"/>
    <cellStyle name="Followed Hyperlink" xfId="29825" builtinId="9" hidden="1"/>
    <cellStyle name="Followed Hyperlink" xfId="29826" builtinId="9" hidden="1"/>
    <cellStyle name="Followed Hyperlink" xfId="29827" builtinId="9" hidden="1"/>
    <cellStyle name="Followed Hyperlink" xfId="29828" builtinId="9" hidden="1"/>
    <cellStyle name="Followed Hyperlink" xfId="29829" builtinId="9" hidden="1"/>
    <cellStyle name="Followed Hyperlink" xfId="29830" builtinId="9" hidden="1"/>
    <cellStyle name="Followed Hyperlink" xfId="29831" builtinId="9" hidden="1"/>
    <cellStyle name="Followed Hyperlink" xfId="29832" builtinId="9" hidden="1"/>
    <cellStyle name="Followed Hyperlink" xfId="29833" builtinId="9" hidden="1"/>
    <cellStyle name="Followed Hyperlink" xfId="29834" builtinId="9" hidden="1"/>
    <cellStyle name="Followed Hyperlink" xfId="29835" builtinId="9" hidden="1"/>
    <cellStyle name="Followed Hyperlink" xfId="29836" builtinId="9" hidden="1"/>
    <cellStyle name="Followed Hyperlink" xfId="29837" builtinId="9" hidden="1"/>
    <cellStyle name="Followed Hyperlink" xfId="29838" builtinId="9" hidden="1"/>
    <cellStyle name="Followed Hyperlink" xfId="29839" builtinId="9" hidden="1"/>
    <cellStyle name="Followed Hyperlink" xfId="29840" builtinId="9" hidden="1"/>
    <cellStyle name="Followed Hyperlink" xfId="29841" builtinId="9" hidden="1"/>
    <cellStyle name="Followed Hyperlink" xfId="29842" builtinId="9" hidden="1"/>
    <cellStyle name="Followed Hyperlink" xfId="29843" builtinId="9" hidden="1"/>
    <cellStyle name="Followed Hyperlink" xfId="29844" builtinId="9" hidden="1"/>
    <cellStyle name="Followed Hyperlink" xfId="29845" builtinId="9" hidden="1"/>
    <cellStyle name="Followed Hyperlink" xfId="29846" builtinId="9" hidden="1"/>
    <cellStyle name="Followed Hyperlink" xfId="29847" builtinId="9" hidden="1"/>
    <cellStyle name="Followed Hyperlink" xfId="29848" builtinId="9" hidden="1"/>
    <cellStyle name="Followed Hyperlink" xfId="29849" builtinId="9" hidden="1"/>
    <cellStyle name="Followed Hyperlink" xfId="29850" builtinId="9" hidden="1"/>
    <cellStyle name="Followed Hyperlink" xfId="29851" builtinId="9" hidden="1"/>
    <cellStyle name="Followed Hyperlink" xfId="29852" builtinId="9" hidden="1"/>
    <cellStyle name="Followed Hyperlink" xfId="29853" builtinId="9" hidden="1"/>
    <cellStyle name="Followed Hyperlink" xfId="29854" builtinId="9" hidden="1"/>
    <cellStyle name="Followed Hyperlink" xfId="29855" builtinId="9" hidden="1"/>
    <cellStyle name="Followed Hyperlink" xfId="29856" builtinId="9" hidden="1"/>
    <cellStyle name="Followed Hyperlink" xfId="29857" builtinId="9" hidden="1"/>
    <cellStyle name="Followed Hyperlink" xfId="29858" builtinId="9" hidden="1"/>
    <cellStyle name="Followed Hyperlink" xfId="29859" builtinId="9" hidden="1"/>
    <cellStyle name="Followed Hyperlink" xfId="29860" builtinId="9" hidden="1"/>
    <cellStyle name="Followed Hyperlink" xfId="29861" builtinId="9" hidden="1"/>
    <cellStyle name="Followed Hyperlink" xfId="29862" builtinId="9" hidden="1"/>
    <cellStyle name="Followed Hyperlink" xfId="29863" builtinId="9" hidden="1"/>
    <cellStyle name="Followed Hyperlink" xfId="29864" builtinId="9" hidden="1"/>
    <cellStyle name="Followed Hyperlink" xfId="29865" builtinId="9" hidden="1"/>
    <cellStyle name="Followed Hyperlink" xfId="29866" builtinId="9" hidden="1"/>
    <cellStyle name="Followed Hyperlink" xfId="29867" builtinId="9" hidden="1"/>
    <cellStyle name="Followed Hyperlink" xfId="29868" builtinId="9" hidden="1"/>
    <cellStyle name="Followed Hyperlink" xfId="29869" builtinId="9" hidden="1"/>
    <cellStyle name="Followed Hyperlink" xfId="29870" builtinId="9" hidden="1"/>
    <cellStyle name="Followed Hyperlink" xfId="29871" builtinId="9" hidden="1"/>
    <cellStyle name="Followed Hyperlink" xfId="29872" builtinId="9" hidden="1"/>
    <cellStyle name="Followed Hyperlink" xfId="29873" builtinId="9" hidden="1"/>
    <cellStyle name="Followed Hyperlink" xfId="29874" builtinId="9" hidden="1"/>
    <cellStyle name="Followed Hyperlink" xfId="29875" builtinId="9" hidden="1"/>
    <cellStyle name="Followed Hyperlink" xfId="29876" builtinId="9" hidden="1"/>
    <cellStyle name="Followed Hyperlink" xfId="29877" builtinId="9" hidden="1"/>
    <cellStyle name="Followed Hyperlink" xfId="29878" builtinId="9" hidden="1"/>
    <cellStyle name="Followed Hyperlink" xfId="29879" builtinId="9" hidden="1"/>
    <cellStyle name="Followed Hyperlink" xfId="29880" builtinId="9" hidden="1"/>
    <cellStyle name="Followed Hyperlink" xfId="29881" builtinId="9" hidden="1"/>
    <cellStyle name="Followed Hyperlink" xfId="29882" builtinId="9" hidden="1"/>
    <cellStyle name="Followed Hyperlink" xfId="29884" builtinId="9" hidden="1"/>
    <cellStyle name="Followed Hyperlink" xfId="29886" builtinId="9" hidden="1"/>
    <cellStyle name="Followed Hyperlink" xfId="29888" builtinId="9" hidden="1"/>
    <cellStyle name="Followed Hyperlink" xfId="29890" builtinId="9" hidden="1"/>
    <cellStyle name="Followed Hyperlink" xfId="29892" builtinId="9" hidden="1"/>
    <cellStyle name="Followed Hyperlink" xfId="29894" builtinId="9" hidden="1"/>
    <cellStyle name="Followed Hyperlink" xfId="29896" builtinId="9" hidden="1"/>
    <cellStyle name="Followed Hyperlink" xfId="29898" builtinId="9" hidden="1"/>
    <cellStyle name="Followed Hyperlink" xfId="29900" builtinId="9" hidden="1"/>
    <cellStyle name="Followed Hyperlink" xfId="29902" builtinId="9" hidden="1"/>
    <cellStyle name="Followed Hyperlink" xfId="29904" builtinId="9" hidden="1"/>
    <cellStyle name="Followed Hyperlink" xfId="29906" builtinId="9" hidden="1"/>
    <cellStyle name="Followed Hyperlink" xfId="29908" builtinId="9" hidden="1"/>
    <cellStyle name="Followed Hyperlink" xfId="29910" builtinId="9" hidden="1"/>
    <cellStyle name="Followed Hyperlink" xfId="29912" builtinId="9" hidden="1"/>
    <cellStyle name="Followed Hyperlink" xfId="29914" builtinId="9" hidden="1"/>
    <cellStyle name="Followed Hyperlink" xfId="29916" builtinId="9" hidden="1"/>
    <cellStyle name="Followed Hyperlink" xfId="29918" builtinId="9" hidden="1"/>
    <cellStyle name="Followed Hyperlink" xfId="29920" builtinId="9" hidden="1"/>
    <cellStyle name="Followed Hyperlink" xfId="29922" builtinId="9" hidden="1"/>
    <cellStyle name="Followed Hyperlink" xfId="29924" builtinId="9" hidden="1"/>
    <cellStyle name="Followed Hyperlink" xfId="29926" builtinId="9" hidden="1"/>
    <cellStyle name="Followed Hyperlink" xfId="29928" builtinId="9" hidden="1"/>
    <cellStyle name="Followed Hyperlink" xfId="29930" builtinId="9" hidden="1"/>
    <cellStyle name="Followed Hyperlink" xfId="29932" builtinId="9" hidden="1"/>
    <cellStyle name="Followed Hyperlink" xfId="29934" builtinId="9" hidden="1"/>
    <cellStyle name="Followed Hyperlink" xfId="29936" builtinId="9" hidden="1"/>
    <cellStyle name="Followed Hyperlink" xfId="29938" builtinId="9" hidden="1"/>
    <cellStyle name="Followed Hyperlink" xfId="29940" builtinId="9" hidden="1"/>
    <cellStyle name="Followed Hyperlink" xfId="29942" builtinId="9" hidden="1"/>
    <cellStyle name="Followed Hyperlink" xfId="29944" builtinId="9" hidden="1"/>
    <cellStyle name="Followed Hyperlink" xfId="29946" builtinId="9" hidden="1"/>
    <cellStyle name="Followed Hyperlink" xfId="29948" builtinId="9" hidden="1"/>
    <cellStyle name="Followed Hyperlink" xfId="29950" builtinId="9" hidden="1"/>
    <cellStyle name="Followed Hyperlink" xfId="29952" builtinId="9" hidden="1"/>
    <cellStyle name="Followed Hyperlink" xfId="29954" builtinId="9" hidden="1"/>
    <cellStyle name="Followed Hyperlink" xfId="29956" builtinId="9" hidden="1"/>
    <cellStyle name="Followed Hyperlink" xfId="29958" builtinId="9" hidden="1"/>
    <cellStyle name="Followed Hyperlink" xfId="29960" builtinId="9" hidden="1"/>
    <cellStyle name="Followed Hyperlink" xfId="29962" builtinId="9" hidden="1"/>
    <cellStyle name="Followed Hyperlink" xfId="29964" builtinId="9" hidden="1"/>
    <cellStyle name="Followed Hyperlink" xfId="29966" builtinId="9" hidden="1"/>
    <cellStyle name="Followed Hyperlink" xfId="29968" builtinId="9" hidden="1"/>
    <cellStyle name="Followed Hyperlink" xfId="29970" builtinId="9" hidden="1"/>
    <cellStyle name="Followed Hyperlink" xfId="29972" builtinId="9" hidden="1"/>
    <cellStyle name="Followed Hyperlink" xfId="29974" builtinId="9" hidden="1"/>
    <cellStyle name="Followed Hyperlink" xfId="29976" builtinId="9" hidden="1"/>
    <cellStyle name="Followed Hyperlink" xfId="29978" builtinId="9" hidden="1"/>
    <cellStyle name="Followed Hyperlink" xfId="29980" builtinId="9" hidden="1"/>
    <cellStyle name="Followed Hyperlink" xfId="29982" builtinId="9" hidden="1"/>
    <cellStyle name="Followed Hyperlink" xfId="29984" builtinId="9" hidden="1"/>
    <cellStyle name="Followed Hyperlink" xfId="29986" builtinId="9" hidden="1"/>
    <cellStyle name="Followed Hyperlink" xfId="29988" builtinId="9" hidden="1"/>
    <cellStyle name="Followed Hyperlink" xfId="29990" builtinId="9" hidden="1"/>
    <cellStyle name="Followed Hyperlink" xfId="29992" builtinId="9" hidden="1"/>
    <cellStyle name="Followed Hyperlink" xfId="29994" builtinId="9" hidden="1"/>
    <cellStyle name="Followed Hyperlink" xfId="29996" builtinId="9" hidden="1"/>
    <cellStyle name="Followed Hyperlink" xfId="29998" builtinId="9" hidden="1"/>
    <cellStyle name="Followed Hyperlink" xfId="30000" builtinId="9" hidden="1"/>
    <cellStyle name="Followed Hyperlink" xfId="30002" builtinId="9" hidden="1"/>
    <cellStyle name="Followed Hyperlink" xfId="30004" builtinId="9" hidden="1"/>
    <cellStyle name="Followed Hyperlink" xfId="30006" builtinId="9" hidden="1"/>
    <cellStyle name="Followed Hyperlink" xfId="30008" builtinId="9" hidden="1"/>
    <cellStyle name="Followed Hyperlink" xfId="30010" builtinId="9" hidden="1"/>
    <cellStyle name="Followed Hyperlink" xfId="30012" builtinId="9" hidden="1"/>
    <cellStyle name="Followed Hyperlink" xfId="30014" builtinId="9" hidden="1"/>
    <cellStyle name="Followed Hyperlink" xfId="30016" builtinId="9" hidden="1"/>
    <cellStyle name="Followed Hyperlink" xfId="30018" builtinId="9" hidden="1"/>
    <cellStyle name="Followed Hyperlink" xfId="30020" builtinId="9" hidden="1"/>
    <cellStyle name="Followed Hyperlink" xfId="30021" builtinId="9" hidden="1"/>
    <cellStyle name="Followed Hyperlink" xfId="30022" builtinId="9" hidden="1"/>
    <cellStyle name="Followed Hyperlink" xfId="30023" builtinId="9" hidden="1"/>
    <cellStyle name="Followed Hyperlink" xfId="30024" builtinId="9" hidden="1"/>
    <cellStyle name="Followed Hyperlink" xfId="30025" builtinId="9" hidden="1"/>
    <cellStyle name="Followed Hyperlink" xfId="30026" builtinId="9" hidden="1"/>
    <cellStyle name="Followed Hyperlink" xfId="30027" builtinId="9" hidden="1"/>
    <cellStyle name="Followed Hyperlink" xfId="30028" builtinId="9" hidden="1"/>
    <cellStyle name="Followed Hyperlink" xfId="30029" builtinId="9" hidden="1"/>
    <cellStyle name="Followed Hyperlink" xfId="30030" builtinId="9" hidden="1"/>
    <cellStyle name="Followed Hyperlink" xfId="30031" builtinId="9" hidden="1"/>
    <cellStyle name="Followed Hyperlink" xfId="30032" builtinId="9" hidden="1"/>
    <cellStyle name="Followed Hyperlink" xfId="30033" builtinId="9" hidden="1"/>
    <cellStyle name="Followed Hyperlink" xfId="30034" builtinId="9" hidden="1"/>
    <cellStyle name="Followed Hyperlink" xfId="30035" builtinId="9" hidden="1"/>
    <cellStyle name="Followed Hyperlink" xfId="30036" builtinId="9" hidden="1"/>
    <cellStyle name="Followed Hyperlink" xfId="30037" builtinId="9" hidden="1"/>
    <cellStyle name="Followed Hyperlink" xfId="30038" builtinId="9" hidden="1"/>
    <cellStyle name="Followed Hyperlink" xfId="30039" builtinId="9" hidden="1"/>
    <cellStyle name="Followed Hyperlink" xfId="30040" builtinId="9" hidden="1"/>
    <cellStyle name="Followed Hyperlink" xfId="30041" builtinId="9" hidden="1"/>
    <cellStyle name="Followed Hyperlink" xfId="30042" builtinId="9" hidden="1"/>
    <cellStyle name="Followed Hyperlink" xfId="30043" builtinId="9" hidden="1"/>
    <cellStyle name="Followed Hyperlink" xfId="30044" builtinId="9" hidden="1"/>
    <cellStyle name="Followed Hyperlink" xfId="30045" builtinId="9" hidden="1"/>
    <cellStyle name="Followed Hyperlink" xfId="30046" builtinId="9" hidden="1"/>
    <cellStyle name="Followed Hyperlink" xfId="30047" builtinId="9" hidden="1"/>
    <cellStyle name="Followed Hyperlink" xfId="30048" builtinId="9" hidden="1"/>
    <cellStyle name="Followed Hyperlink" xfId="30049" builtinId="9" hidden="1"/>
    <cellStyle name="Followed Hyperlink" xfId="30050" builtinId="9" hidden="1"/>
    <cellStyle name="Followed Hyperlink" xfId="30051" builtinId="9" hidden="1"/>
    <cellStyle name="Followed Hyperlink" xfId="30052" builtinId="9" hidden="1"/>
    <cellStyle name="Followed Hyperlink" xfId="30053" builtinId="9" hidden="1"/>
    <cellStyle name="Followed Hyperlink" xfId="30054" builtinId="9" hidden="1"/>
    <cellStyle name="Followed Hyperlink" xfId="30055" builtinId="9" hidden="1"/>
    <cellStyle name="Followed Hyperlink" xfId="30056" builtinId="9" hidden="1"/>
    <cellStyle name="Followed Hyperlink" xfId="30057" builtinId="9" hidden="1"/>
    <cellStyle name="Followed Hyperlink" xfId="30058" builtinId="9" hidden="1"/>
    <cellStyle name="Followed Hyperlink" xfId="30059" builtinId="9" hidden="1"/>
    <cellStyle name="Followed Hyperlink" xfId="30060" builtinId="9" hidden="1"/>
    <cellStyle name="Followed Hyperlink" xfId="30061" builtinId="9" hidden="1"/>
    <cellStyle name="Followed Hyperlink" xfId="30062" builtinId="9" hidden="1"/>
    <cellStyle name="Followed Hyperlink" xfId="30063" builtinId="9" hidden="1"/>
    <cellStyle name="Followed Hyperlink" xfId="30064" builtinId="9" hidden="1"/>
    <cellStyle name="Followed Hyperlink" xfId="30065" builtinId="9" hidden="1"/>
    <cellStyle name="Followed Hyperlink" xfId="30066" builtinId="9" hidden="1"/>
    <cellStyle name="Followed Hyperlink" xfId="30067" builtinId="9" hidden="1"/>
    <cellStyle name="Followed Hyperlink" xfId="30068" builtinId="9" hidden="1"/>
    <cellStyle name="Followed Hyperlink" xfId="30069" builtinId="9" hidden="1"/>
    <cellStyle name="Followed Hyperlink" xfId="30070" builtinId="9" hidden="1"/>
    <cellStyle name="Followed Hyperlink" xfId="30071" builtinId="9" hidden="1"/>
    <cellStyle name="Followed Hyperlink" xfId="30072" builtinId="9" hidden="1"/>
    <cellStyle name="Followed Hyperlink" xfId="30073" builtinId="9" hidden="1"/>
    <cellStyle name="Followed Hyperlink" xfId="30074" builtinId="9" hidden="1"/>
    <cellStyle name="Followed Hyperlink" xfId="30075" builtinId="9" hidden="1"/>
    <cellStyle name="Followed Hyperlink" xfId="30076" builtinId="9" hidden="1"/>
    <cellStyle name="Followed Hyperlink" xfId="30077" builtinId="9" hidden="1"/>
    <cellStyle name="Followed Hyperlink" xfId="30078" builtinId="9" hidden="1"/>
    <cellStyle name="Followed Hyperlink" xfId="30079" builtinId="9" hidden="1"/>
    <cellStyle name="Followed Hyperlink" xfId="30080" builtinId="9" hidden="1"/>
    <cellStyle name="Followed Hyperlink" xfId="30081" builtinId="9" hidden="1"/>
    <cellStyle name="Followed Hyperlink" xfId="30082" builtinId="9" hidden="1"/>
    <cellStyle name="Followed Hyperlink" xfId="30083" builtinId="9" hidden="1"/>
    <cellStyle name="Followed Hyperlink" xfId="30084" builtinId="9" hidden="1"/>
    <cellStyle name="Followed Hyperlink" xfId="30085" builtinId="9" hidden="1"/>
    <cellStyle name="Followed Hyperlink" xfId="30086" builtinId="9" hidden="1"/>
    <cellStyle name="Followed Hyperlink" xfId="30087" builtinId="9" hidden="1"/>
    <cellStyle name="Followed Hyperlink" xfId="30088" builtinId="9" hidden="1"/>
    <cellStyle name="Followed Hyperlink" xfId="30089" builtinId="9" hidden="1"/>
    <cellStyle name="Followed Hyperlink" xfId="29670" builtinId="9" hidden="1"/>
    <cellStyle name="Followed Hyperlink" xfId="29672" builtinId="9" hidden="1"/>
    <cellStyle name="Followed Hyperlink" xfId="29674" builtinId="9" hidden="1"/>
    <cellStyle name="Followed Hyperlink" xfId="29644" builtinId="9" hidden="1"/>
    <cellStyle name="Followed Hyperlink" xfId="29813" builtinId="9" hidden="1"/>
    <cellStyle name="Followed Hyperlink" xfId="29678" builtinId="9" hidden="1"/>
    <cellStyle name="Followed Hyperlink" xfId="30090" builtinId="9" hidden="1"/>
    <cellStyle name="Followed Hyperlink" xfId="30092" builtinId="9" hidden="1"/>
    <cellStyle name="Followed Hyperlink" xfId="30094" builtinId="9" hidden="1"/>
    <cellStyle name="Followed Hyperlink" xfId="30096" builtinId="9" hidden="1"/>
    <cellStyle name="Followed Hyperlink" xfId="30098" builtinId="9" hidden="1"/>
    <cellStyle name="Followed Hyperlink" xfId="30100" builtinId="9" hidden="1"/>
    <cellStyle name="Followed Hyperlink" xfId="30102" builtinId="9" hidden="1"/>
    <cellStyle name="Followed Hyperlink" xfId="30104" builtinId="9" hidden="1"/>
    <cellStyle name="Followed Hyperlink" xfId="30106" builtinId="9" hidden="1"/>
    <cellStyle name="Followed Hyperlink" xfId="30108" builtinId="9" hidden="1"/>
    <cellStyle name="Followed Hyperlink" xfId="30110" builtinId="9" hidden="1"/>
    <cellStyle name="Followed Hyperlink" xfId="30112" builtinId="9" hidden="1"/>
    <cellStyle name="Followed Hyperlink" xfId="30114" builtinId="9" hidden="1"/>
    <cellStyle name="Followed Hyperlink" xfId="30116" builtinId="9" hidden="1"/>
    <cellStyle name="Followed Hyperlink" xfId="30118" builtinId="9" hidden="1"/>
    <cellStyle name="Followed Hyperlink" xfId="30120" builtinId="9" hidden="1"/>
    <cellStyle name="Followed Hyperlink" xfId="30122" builtinId="9" hidden="1"/>
    <cellStyle name="Followed Hyperlink" xfId="30124" builtinId="9" hidden="1"/>
    <cellStyle name="Followed Hyperlink" xfId="30126" builtinId="9" hidden="1"/>
    <cellStyle name="Followed Hyperlink" xfId="30128" builtinId="9" hidden="1"/>
    <cellStyle name="Followed Hyperlink" xfId="30130" builtinId="9" hidden="1"/>
    <cellStyle name="Followed Hyperlink" xfId="30132" builtinId="9" hidden="1"/>
    <cellStyle name="Followed Hyperlink" xfId="30134" builtinId="9" hidden="1"/>
    <cellStyle name="Followed Hyperlink" xfId="30136" builtinId="9" hidden="1"/>
    <cellStyle name="Followed Hyperlink" xfId="30138" builtinId="9" hidden="1"/>
    <cellStyle name="Followed Hyperlink" xfId="30140" builtinId="9" hidden="1"/>
    <cellStyle name="Followed Hyperlink" xfId="30142" builtinId="9" hidden="1"/>
    <cellStyle name="Followed Hyperlink" xfId="30144" builtinId="9" hidden="1"/>
    <cellStyle name="Followed Hyperlink" xfId="30146" builtinId="9" hidden="1"/>
    <cellStyle name="Followed Hyperlink" xfId="30148" builtinId="9" hidden="1"/>
    <cellStyle name="Followed Hyperlink" xfId="30150" builtinId="9" hidden="1"/>
    <cellStyle name="Followed Hyperlink" xfId="30152" builtinId="9" hidden="1"/>
    <cellStyle name="Followed Hyperlink" xfId="30154" builtinId="9" hidden="1"/>
    <cellStyle name="Followed Hyperlink" xfId="30156" builtinId="9" hidden="1"/>
    <cellStyle name="Followed Hyperlink" xfId="30158" builtinId="9" hidden="1"/>
    <cellStyle name="Followed Hyperlink" xfId="30160" builtinId="9" hidden="1"/>
    <cellStyle name="Followed Hyperlink" xfId="30162" builtinId="9" hidden="1"/>
    <cellStyle name="Followed Hyperlink" xfId="30164" builtinId="9" hidden="1"/>
    <cellStyle name="Followed Hyperlink" xfId="30166" builtinId="9" hidden="1"/>
    <cellStyle name="Followed Hyperlink" xfId="30168" builtinId="9" hidden="1"/>
    <cellStyle name="Followed Hyperlink" xfId="30170" builtinId="9" hidden="1"/>
    <cellStyle name="Followed Hyperlink" xfId="30172" builtinId="9" hidden="1"/>
    <cellStyle name="Followed Hyperlink" xfId="30174" builtinId="9" hidden="1"/>
    <cellStyle name="Followed Hyperlink" xfId="30176" builtinId="9" hidden="1"/>
    <cellStyle name="Followed Hyperlink" xfId="30178" builtinId="9" hidden="1"/>
    <cellStyle name="Followed Hyperlink" xfId="30180" builtinId="9" hidden="1"/>
    <cellStyle name="Followed Hyperlink" xfId="30182" builtinId="9" hidden="1"/>
    <cellStyle name="Followed Hyperlink" xfId="30184" builtinId="9" hidden="1"/>
    <cellStyle name="Followed Hyperlink" xfId="30186" builtinId="9" hidden="1"/>
    <cellStyle name="Followed Hyperlink" xfId="30188" builtinId="9" hidden="1"/>
    <cellStyle name="Followed Hyperlink" xfId="30190" builtinId="9" hidden="1"/>
    <cellStyle name="Followed Hyperlink" xfId="30192" builtinId="9" hidden="1"/>
    <cellStyle name="Followed Hyperlink" xfId="30194" builtinId="9" hidden="1"/>
    <cellStyle name="Followed Hyperlink" xfId="30196" builtinId="9" hidden="1"/>
    <cellStyle name="Followed Hyperlink" xfId="30198" builtinId="9" hidden="1"/>
    <cellStyle name="Followed Hyperlink" xfId="30200" builtinId="9" hidden="1"/>
    <cellStyle name="Followed Hyperlink" xfId="30202" builtinId="9" hidden="1"/>
    <cellStyle name="Followed Hyperlink" xfId="30204" builtinId="9" hidden="1"/>
    <cellStyle name="Followed Hyperlink" xfId="30206" builtinId="9" hidden="1"/>
    <cellStyle name="Followed Hyperlink" xfId="30208" builtinId="9" hidden="1"/>
    <cellStyle name="Followed Hyperlink" xfId="30210" builtinId="9" hidden="1"/>
    <cellStyle name="Followed Hyperlink" xfId="30212" builtinId="9" hidden="1"/>
    <cellStyle name="Followed Hyperlink" xfId="30214" builtinId="9" hidden="1"/>
    <cellStyle name="Followed Hyperlink" xfId="30215" builtinId="9" hidden="1"/>
    <cellStyle name="Followed Hyperlink" xfId="30216" builtinId="9" hidden="1"/>
    <cellStyle name="Followed Hyperlink" xfId="30217" builtinId="9" hidden="1"/>
    <cellStyle name="Followed Hyperlink" xfId="30218" builtinId="9" hidden="1"/>
    <cellStyle name="Followed Hyperlink" xfId="30219" builtinId="9" hidden="1"/>
    <cellStyle name="Followed Hyperlink" xfId="30220" builtinId="9" hidden="1"/>
    <cellStyle name="Followed Hyperlink" xfId="30221" builtinId="9" hidden="1"/>
    <cellStyle name="Followed Hyperlink" xfId="30222" builtinId="9" hidden="1"/>
    <cellStyle name="Followed Hyperlink" xfId="30223" builtinId="9" hidden="1"/>
    <cellStyle name="Followed Hyperlink" xfId="30224" builtinId="9" hidden="1"/>
    <cellStyle name="Followed Hyperlink" xfId="30225" builtinId="9" hidden="1"/>
    <cellStyle name="Followed Hyperlink" xfId="30226" builtinId="9" hidden="1"/>
    <cellStyle name="Followed Hyperlink" xfId="30227" builtinId="9" hidden="1"/>
    <cellStyle name="Followed Hyperlink" xfId="30228" builtinId="9" hidden="1"/>
    <cellStyle name="Followed Hyperlink" xfId="30229" builtinId="9" hidden="1"/>
    <cellStyle name="Followed Hyperlink" xfId="30230" builtinId="9" hidden="1"/>
    <cellStyle name="Followed Hyperlink" xfId="30231" builtinId="9" hidden="1"/>
    <cellStyle name="Followed Hyperlink" xfId="30232" builtinId="9" hidden="1"/>
    <cellStyle name="Followed Hyperlink" xfId="30233" builtinId="9" hidden="1"/>
    <cellStyle name="Followed Hyperlink" xfId="30234" builtinId="9" hidden="1"/>
    <cellStyle name="Followed Hyperlink" xfId="30235" builtinId="9" hidden="1"/>
    <cellStyle name="Followed Hyperlink" xfId="30236" builtinId="9" hidden="1"/>
    <cellStyle name="Followed Hyperlink" xfId="30237" builtinId="9" hidden="1"/>
    <cellStyle name="Followed Hyperlink" xfId="30238" builtinId="9" hidden="1"/>
    <cellStyle name="Followed Hyperlink" xfId="30239" builtinId="9" hidden="1"/>
    <cellStyle name="Followed Hyperlink" xfId="30240" builtinId="9" hidden="1"/>
    <cellStyle name="Followed Hyperlink" xfId="30241" builtinId="9" hidden="1"/>
    <cellStyle name="Followed Hyperlink" xfId="30242" builtinId="9" hidden="1"/>
    <cellStyle name="Followed Hyperlink" xfId="30243" builtinId="9" hidden="1"/>
    <cellStyle name="Followed Hyperlink" xfId="30244" builtinId="9" hidden="1"/>
    <cellStyle name="Followed Hyperlink" xfId="30245" builtinId="9" hidden="1"/>
    <cellStyle name="Followed Hyperlink" xfId="30246" builtinId="9" hidden="1"/>
    <cellStyle name="Followed Hyperlink" xfId="30247" builtinId="9" hidden="1"/>
    <cellStyle name="Followed Hyperlink" xfId="30248" builtinId="9" hidden="1"/>
    <cellStyle name="Followed Hyperlink" xfId="30249" builtinId="9" hidden="1"/>
    <cellStyle name="Followed Hyperlink" xfId="30250" builtinId="9" hidden="1"/>
    <cellStyle name="Followed Hyperlink" xfId="30251" builtinId="9" hidden="1"/>
    <cellStyle name="Followed Hyperlink" xfId="30252" builtinId="9" hidden="1"/>
    <cellStyle name="Followed Hyperlink" xfId="30253" builtinId="9" hidden="1"/>
    <cellStyle name="Followed Hyperlink" xfId="30254" builtinId="9" hidden="1"/>
    <cellStyle name="Followed Hyperlink" xfId="30255" builtinId="9" hidden="1"/>
    <cellStyle name="Followed Hyperlink" xfId="30256" builtinId="9" hidden="1"/>
    <cellStyle name="Followed Hyperlink" xfId="30257" builtinId="9" hidden="1"/>
    <cellStyle name="Followed Hyperlink" xfId="30258" builtinId="9" hidden="1"/>
    <cellStyle name="Followed Hyperlink" xfId="30259" builtinId="9" hidden="1"/>
    <cellStyle name="Followed Hyperlink" xfId="30260" builtinId="9" hidden="1"/>
    <cellStyle name="Followed Hyperlink" xfId="30261" builtinId="9" hidden="1"/>
    <cellStyle name="Followed Hyperlink" xfId="30262" builtinId="9" hidden="1"/>
    <cellStyle name="Followed Hyperlink" xfId="30263" builtinId="9" hidden="1"/>
    <cellStyle name="Followed Hyperlink" xfId="30264" builtinId="9" hidden="1"/>
    <cellStyle name="Followed Hyperlink" xfId="30265" builtinId="9" hidden="1"/>
    <cellStyle name="Followed Hyperlink" xfId="30266" builtinId="9" hidden="1"/>
    <cellStyle name="Followed Hyperlink" xfId="30267" builtinId="9" hidden="1"/>
    <cellStyle name="Followed Hyperlink" xfId="30268" builtinId="9" hidden="1"/>
    <cellStyle name="Followed Hyperlink" xfId="30269" builtinId="9" hidden="1"/>
    <cellStyle name="Followed Hyperlink" xfId="30270" builtinId="9" hidden="1"/>
    <cellStyle name="Followed Hyperlink" xfId="30271" builtinId="9" hidden="1"/>
    <cellStyle name="Followed Hyperlink" xfId="30272" builtinId="9" hidden="1"/>
    <cellStyle name="Followed Hyperlink" xfId="30273" builtinId="9" hidden="1"/>
    <cellStyle name="Followed Hyperlink" xfId="30274" builtinId="9" hidden="1"/>
    <cellStyle name="Followed Hyperlink" xfId="30275" builtinId="9" hidden="1"/>
    <cellStyle name="Followed Hyperlink" xfId="30276" builtinId="9" hidden="1"/>
    <cellStyle name="Followed Hyperlink" xfId="30277" builtinId="9" hidden="1"/>
    <cellStyle name="Followed Hyperlink" xfId="30278" builtinId="9" hidden="1"/>
    <cellStyle name="Followed Hyperlink" xfId="30279" builtinId="9" hidden="1"/>
    <cellStyle name="Followed Hyperlink" xfId="30280" builtinId="9" hidden="1"/>
    <cellStyle name="Followed Hyperlink" xfId="30281" builtinId="9" hidden="1"/>
    <cellStyle name="Followed Hyperlink" xfId="30282" builtinId="9" hidden="1"/>
    <cellStyle name="Followed Hyperlink" xfId="30283" builtinId="9" hidden="1"/>
    <cellStyle name="Followed Hyperlink" xfId="30287" builtinId="9" hidden="1"/>
    <cellStyle name="Followed Hyperlink" xfId="30289" builtinId="9" hidden="1"/>
    <cellStyle name="Followed Hyperlink" xfId="30291" builtinId="9" hidden="1"/>
    <cellStyle name="Followed Hyperlink" xfId="30293" builtinId="9" hidden="1"/>
    <cellStyle name="Followed Hyperlink" xfId="30295" builtinId="9" hidden="1"/>
    <cellStyle name="Followed Hyperlink" xfId="30297" builtinId="9" hidden="1"/>
    <cellStyle name="Followed Hyperlink" xfId="30299" builtinId="9" hidden="1"/>
    <cellStyle name="Followed Hyperlink" xfId="30301" builtinId="9" hidden="1"/>
    <cellStyle name="Followed Hyperlink" xfId="30303" builtinId="9" hidden="1"/>
    <cellStyle name="Followed Hyperlink" xfId="30305" builtinId="9" hidden="1"/>
    <cellStyle name="Followed Hyperlink" xfId="30307" builtinId="9" hidden="1"/>
    <cellStyle name="Followed Hyperlink" xfId="30309" builtinId="9" hidden="1"/>
    <cellStyle name="Followed Hyperlink" xfId="30311" builtinId="9" hidden="1"/>
    <cellStyle name="Followed Hyperlink" xfId="30313" builtinId="9" hidden="1"/>
    <cellStyle name="Followed Hyperlink" xfId="30315" builtinId="9" hidden="1"/>
    <cellStyle name="Followed Hyperlink" xfId="30317" builtinId="9" hidden="1"/>
    <cellStyle name="Followed Hyperlink" xfId="30319" builtinId="9" hidden="1"/>
    <cellStyle name="Followed Hyperlink" xfId="30321" builtinId="9" hidden="1"/>
    <cellStyle name="Followed Hyperlink" xfId="30323" builtinId="9" hidden="1"/>
    <cellStyle name="Followed Hyperlink" xfId="30325" builtinId="9" hidden="1"/>
    <cellStyle name="Followed Hyperlink" xfId="30327" builtinId="9" hidden="1"/>
    <cellStyle name="Followed Hyperlink" xfId="30329" builtinId="9" hidden="1"/>
    <cellStyle name="Followed Hyperlink" xfId="30331" builtinId="9" hidden="1"/>
    <cellStyle name="Followed Hyperlink" xfId="30333" builtinId="9" hidden="1"/>
    <cellStyle name="Followed Hyperlink" xfId="30335" builtinId="9" hidden="1"/>
    <cellStyle name="Followed Hyperlink" xfId="30337" builtinId="9" hidden="1"/>
    <cellStyle name="Followed Hyperlink" xfId="30339" builtinId="9" hidden="1"/>
    <cellStyle name="Followed Hyperlink" xfId="30341" builtinId="9" hidden="1"/>
    <cellStyle name="Followed Hyperlink" xfId="30343" builtinId="9" hidden="1"/>
    <cellStyle name="Followed Hyperlink" xfId="30345" builtinId="9" hidden="1"/>
    <cellStyle name="Followed Hyperlink" xfId="30347" builtinId="9" hidden="1"/>
    <cellStyle name="Followed Hyperlink" xfId="30349" builtinId="9" hidden="1"/>
    <cellStyle name="Followed Hyperlink" xfId="30351" builtinId="9" hidden="1"/>
    <cellStyle name="Followed Hyperlink" xfId="30353" builtinId="9" hidden="1"/>
    <cellStyle name="Followed Hyperlink" xfId="30355" builtinId="9" hidden="1"/>
    <cellStyle name="Followed Hyperlink" xfId="30357" builtinId="9" hidden="1"/>
    <cellStyle name="Followed Hyperlink" xfId="30359" builtinId="9" hidden="1"/>
    <cellStyle name="Followed Hyperlink" xfId="30361" builtinId="9" hidden="1"/>
    <cellStyle name="Followed Hyperlink" xfId="30363" builtinId="9" hidden="1"/>
    <cellStyle name="Followed Hyperlink" xfId="30365" builtinId="9" hidden="1"/>
    <cellStyle name="Followed Hyperlink" xfId="30367" builtinId="9" hidden="1"/>
    <cellStyle name="Followed Hyperlink" xfId="30369" builtinId="9" hidden="1"/>
    <cellStyle name="Followed Hyperlink" xfId="30371" builtinId="9" hidden="1"/>
    <cellStyle name="Followed Hyperlink" xfId="30373" builtinId="9" hidden="1"/>
    <cellStyle name="Followed Hyperlink" xfId="30375" builtinId="9" hidden="1"/>
    <cellStyle name="Followed Hyperlink" xfId="30377" builtinId="9" hidden="1"/>
    <cellStyle name="Followed Hyperlink" xfId="30379" builtinId="9" hidden="1"/>
    <cellStyle name="Followed Hyperlink" xfId="30381" builtinId="9" hidden="1"/>
    <cellStyle name="Followed Hyperlink" xfId="30383" builtinId="9" hidden="1"/>
    <cellStyle name="Followed Hyperlink" xfId="30385" builtinId="9" hidden="1"/>
    <cellStyle name="Followed Hyperlink" xfId="30387" builtinId="9" hidden="1"/>
    <cellStyle name="Followed Hyperlink" xfId="30389" builtinId="9" hidden="1"/>
    <cellStyle name="Followed Hyperlink" xfId="30391" builtinId="9" hidden="1"/>
    <cellStyle name="Followed Hyperlink" xfId="30393" builtinId="9" hidden="1"/>
    <cellStyle name="Followed Hyperlink" xfId="30395" builtinId="9" hidden="1"/>
    <cellStyle name="Followed Hyperlink" xfId="30397" builtinId="9" hidden="1"/>
    <cellStyle name="Followed Hyperlink" xfId="30399" builtinId="9" hidden="1"/>
    <cellStyle name="Followed Hyperlink" xfId="30401" builtinId="9" hidden="1"/>
    <cellStyle name="Followed Hyperlink" xfId="30403" builtinId="9" hidden="1"/>
    <cellStyle name="Followed Hyperlink" xfId="30405" builtinId="9" hidden="1"/>
    <cellStyle name="Followed Hyperlink" xfId="30407" builtinId="9" hidden="1"/>
    <cellStyle name="Followed Hyperlink" xfId="30409" builtinId="9" hidden="1"/>
    <cellStyle name="Followed Hyperlink" xfId="30411" builtinId="9" hidden="1"/>
    <cellStyle name="Followed Hyperlink" xfId="30413" builtinId="9" hidden="1"/>
    <cellStyle name="Followed Hyperlink" xfId="30415" builtinId="9" hidden="1"/>
    <cellStyle name="Followed Hyperlink" xfId="30417" builtinId="9" hidden="1"/>
    <cellStyle name="Followed Hyperlink" xfId="30419" builtinId="9" hidden="1"/>
    <cellStyle name="Followed Hyperlink" xfId="30421" builtinId="9" hidden="1"/>
    <cellStyle name="Followed Hyperlink" xfId="30423" builtinId="9" hidden="1"/>
    <cellStyle name="Followed Hyperlink" xfId="30424" builtinId="9" hidden="1"/>
    <cellStyle name="Followed Hyperlink" xfId="30425" builtinId="9" hidden="1"/>
    <cellStyle name="Followed Hyperlink" xfId="30426" builtinId="9" hidden="1"/>
    <cellStyle name="Followed Hyperlink" xfId="30427" builtinId="9" hidden="1"/>
    <cellStyle name="Followed Hyperlink" xfId="30428" builtinId="9" hidden="1"/>
    <cellStyle name="Followed Hyperlink" xfId="30429" builtinId="9" hidden="1"/>
    <cellStyle name="Followed Hyperlink" xfId="30430" builtinId="9" hidden="1"/>
    <cellStyle name="Followed Hyperlink" xfId="30431" builtinId="9" hidden="1"/>
    <cellStyle name="Followed Hyperlink" xfId="30432" builtinId="9" hidden="1"/>
    <cellStyle name="Followed Hyperlink" xfId="30433" builtinId="9" hidden="1"/>
    <cellStyle name="Followed Hyperlink" xfId="30434" builtinId="9" hidden="1"/>
    <cellStyle name="Followed Hyperlink" xfId="30435" builtinId="9" hidden="1"/>
    <cellStyle name="Followed Hyperlink" xfId="30436" builtinId="9" hidden="1"/>
    <cellStyle name="Followed Hyperlink" xfId="30437" builtinId="9" hidden="1"/>
    <cellStyle name="Followed Hyperlink" xfId="30438" builtinId="9" hidden="1"/>
    <cellStyle name="Followed Hyperlink" xfId="30439" builtinId="9" hidden="1"/>
    <cellStyle name="Followed Hyperlink" xfId="30440" builtinId="9" hidden="1"/>
    <cellStyle name="Followed Hyperlink" xfId="30441" builtinId="9" hidden="1"/>
    <cellStyle name="Followed Hyperlink" xfId="30442" builtinId="9" hidden="1"/>
    <cellStyle name="Followed Hyperlink" xfId="30443" builtinId="9" hidden="1"/>
    <cellStyle name="Followed Hyperlink" xfId="30444" builtinId="9" hidden="1"/>
    <cellStyle name="Followed Hyperlink" xfId="30445" builtinId="9" hidden="1"/>
    <cellStyle name="Followed Hyperlink" xfId="30446" builtinId="9" hidden="1"/>
    <cellStyle name="Followed Hyperlink" xfId="30447" builtinId="9" hidden="1"/>
    <cellStyle name="Followed Hyperlink" xfId="30448" builtinId="9" hidden="1"/>
    <cellStyle name="Followed Hyperlink" xfId="30449" builtinId="9" hidden="1"/>
    <cellStyle name="Followed Hyperlink" xfId="30450" builtinId="9" hidden="1"/>
    <cellStyle name="Followed Hyperlink" xfId="30451" builtinId="9" hidden="1"/>
    <cellStyle name="Followed Hyperlink" xfId="30452" builtinId="9" hidden="1"/>
    <cellStyle name="Followed Hyperlink" xfId="30453" builtinId="9" hidden="1"/>
    <cellStyle name="Followed Hyperlink" xfId="30454" builtinId="9" hidden="1"/>
    <cellStyle name="Followed Hyperlink" xfId="30455" builtinId="9" hidden="1"/>
    <cellStyle name="Followed Hyperlink" xfId="30456" builtinId="9" hidden="1"/>
    <cellStyle name="Followed Hyperlink" xfId="30457" builtinId="9" hidden="1"/>
    <cellStyle name="Followed Hyperlink" xfId="30458" builtinId="9" hidden="1"/>
    <cellStyle name="Followed Hyperlink" xfId="30459" builtinId="9" hidden="1"/>
    <cellStyle name="Followed Hyperlink" xfId="30460" builtinId="9" hidden="1"/>
    <cellStyle name="Followed Hyperlink" xfId="30461" builtinId="9" hidden="1"/>
    <cellStyle name="Followed Hyperlink" xfId="30462" builtinId="9" hidden="1"/>
    <cellStyle name="Followed Hyperlink" xfId="30463" builtinId="9" hidden="1"/>
    <cellStyle name="Followed Hyperlink" xfId="30464" builtinId="9" hidden="1"/>
    <cellStyle name="Followed Hyperlink" xfId="30465" builtinId="9" hidden="1"/>
    <cellStyle name="Followed Hyperlink" xfId="30466" builtinId="9" hidden="1"/>
    <cellStyle name="Followed Hyperlink" xfId="30467" builtinId="9" hidden="1"/>
    <cellStyle name="Followed Hyperlink" xfId="30468" builtinId="9" hidden="1"/>
    <cellStyle name="Followed Hyperlink" xfId="30469" builtinId="9" hidden="1"/>
    <cellStyle name="Followed Hyperlink" xfId="30470" builtinId="9" hidden="1"/>
    <cellStyle name="Followed Hyperlink" xfId="30471" builtinId="9" hidden="1"/>
    <cellStyle name="Followed Hyperlink" xfId="30472" builtinId="9" hidden="1"/>
    <cellStyle name="Followed Hyperlink" xfId="30473" builtinId="9" hidden="1"/>
    <cellStyle name="Followed Hyperlink" xfId="30474" builtinId="9" hidden="1"/>
    <cellStyle name="Followed Hyperlink" xfId="30475" builtinId="9" hidden="1"/>
    <cellStyle name="Followed Hyperlink" xfId="30476" builtinId="9" hidden="1"/>
    <cellStyle name="Followed Hyperlink" xfId="30477" builtinId="9" hidden="1"/>
    <cellStyle name="Followed Hyperlink" xfId="30478" builtinId="9" hidden="1"/>
    <cellStyle name="Followed Hyperlink" xfId="30479" builtinId="9" hidden="1"/>
    <cellStyle name="Followed Hyperlink" xfId="30480" builtinId="9" hidden="1"/>
    <cellStyle name="Followed Hyperlink" xfId="30481" builtinId="9" hidden="1"/>
    <cellStyle name="Followed Hyperlink" xfId="30482" builtinId="9" hidden="1"/>
    <cellStyle name="Followed Hyperlink" xfId="30483" builtinId="9" hidden="1"/>
    <cellStyle name="Followed Hyperlink" xfId="30484" builtinId="9" hidden="1"/>
    <cellStyle name="Followed Hyperlink" xfId="30485" builtinId="9" hidden="1"/>
    <cellStyle name="Followed Hyperlink" xfId="30486" builtinId="9" hidden="1"/>
    <cellStyle name="Followed Hyperlink" xfId="30487" builtinId="9" hidden="1"/>
    <cellStyle name="Followed Hyperlink" xfId="30488" builtinId="9" hidden="1"/>
    <cellStyle name="Followed Hyperlink" xfId="30489" builtinId="9" hidden="1"/>
    <cellStyle name="Followed Hyperlink" xfId="30490" builtinId="9" hidden="1"/>
    <cellStyle name="Followed Hyperlink" xfId="30491" builtinId="9" hidden="1"/>
    <cellStyle name="Followed Hyperlink" xfId="30492" builtinId="9" hidden="1"/>
    <cellStyle name="Followed Hyperlink" xfId="30495" builtinId="9" hidden="1"/>
    <cellStyle name="Followed Hyperlink" xfId="30497" builtinId="9" hidden="1"/>
    <cellStyle name="Followed Hyperlink" xfId="30499" builtinId="9" hidden="1"/>
    <cellStyle name="Followed Hyperlink" xfId="30501" builtinId="9" hidden="1"/>
    <cellStyle name="Followed Hyperlink" xfId="30503" builtinId="9" hidden="1"/>
    <cellStyle name="Followed Hyperlink" xfId="30505" builtinId="9" hidden="1"/>
    <cellStyle name="Followed Hyperlink" xfId="30507" builtinId="9" hidden="1"/>
    <cellStyle name="Followed Hyperlink" xfId="30509" builtinId="9" hidden="1"/>
    <cellStyle name="Followed Hyperlink" xfId="30511" builtinId="9" hidden="1"/>
    <cellStyle name="Followed Hyperlink" xfId="30513" builtinId="9" hidden="1"/>
    <cellStyle name="Followed Hyperlink" xfId="30515" builtinId="9" hidden="1"/>
    <cellStyle name="Followed Hyperlink" xfId="30517" builtinId="9" hidden="1"/>
    <cellStyle name="Followed Hyperlink" xfId="30519" builtinId="9" hidden="1"/>
    <cellStyle name="Followed Hyperlink" xfId="30521" builtinId="9" hidden="1"/>
    <cellStyle name="Followed Hyperlink" xfId="30523" builtinId="9" hidden="1"/>
    <cellStyle name="Followed Hyperlink" xfId="30525" builtinId="9" hidden="1"/>
    <cellStyle name="Followed Hyperlink" xfId="30527" builtinId="9" hidden="1"/>
    <cellStyle name="Followed Hyperlink" xfId="30529" builtinId="9" hidden="1"/>
    <cellStyle name="Followed Hyperlink" xfId="30531" builtinId="9" hidden="1"/>
    <cellStyle name="Followed Hyperlink" xfId="30533" builtinId="9" hidden="1"/>
    <cellStyle name="Followed Hyperlink" xfId="30535" builtinId="9" hidden="1"/>
    <cellStyle name="Followed Hyperlink" xfId="30537" builtinId="9" hidden="1"/>
    <cellStyle name="Followed Hyperlink" xfId="30539" builtinId="9" hidden="1"/>
    <cellStyle name="Followed Hyperlink" xfId="30541" builtinId="9" hidden="1"/>
    <cellStyle name="Followed Hyperlink" xfId="30543" builtinId="9" hidden="1"/>
    <cellStyle name="Followed Hyperlink" xfId="30545" builtinId="9" hidden="1"/>
    <cellStyle name="Followed Hyperlink" xfId="30547" builtinId="9" hidden="1"/>
    <cellStyle name="Followed Hyperlink" xfId="30549" builtinId="9" hidden="1"/>
    <cellStyle name="Followed Hyperlink" xfId="30551" builtinId="9" hidden="1"/>
    <cellStyle name="Followed Hyperlink" xfId="30553" builtinId="9" hidden="1"/>
    <cellStyle name="Followed Hyperlink" xfId="30555" builtinId="9" hidden="1"/>
    <cellStyle name="Followed Hyperlink" xfId="30557" builtinId="9" hidden="1"/>
    <cellStyle name="Followed Hyperlink" xfId="30559" builtinId="9" hidden="1"/>
    <cellStyle name="Followed Hyperlink" xfId="30561" builtinId="9" hidden="1"/>
    <cellStyle name="Followed Hyperlink" xfId="30563" builtinId="9" hidden="1"/>
    <cellStyle name="Followed Hyperlink" xfId="30565" builtinId="9" hidden="1"/>
    <cellStyle name="Followed Hyperlink" xfId="30567" builtinId="9" hidden="1"/>
    <cellStyle name="Followed Hyperlink" xfId="30569" builtinId="9" hidden="1"/>
    <cellStyle name="Followed Hyperlink" xfId="30571" builtinId="9" hidden="1"/>
    <cellStyle name="Followed Hyperlink" xfId="30573" builtinId="9" hidden="1"/>
    <cellStyle name="Followed Hyperlink" xfId="30575" builtinId="9" hidden="1"/>
    <cellStyle name="Followed Hyperlink" xfId="30577" builtinId="9" hidden="1"/>
    <cellStyle name="Followed Hyperlink" xfId="30579" builtinId="9" hidden="1"/>
    <cellStyle name="Followed Hyperlink" xfId="30581" builtinId="9" hidden="1"/>
    <cellStyle name="Followed Hyperlink" xfId="30583" builtinId="9" hidden="1"/>
    <cellStyle name="Followed Hyperlink" xfId="30585" builtinId="9" hidden="1"/>
    <cellStyle name="Followed Hyperlink" xfId="30587" builtinId="9" hidden="1"/>
    <cellStyle name="Followed Hyperlink" xfId="30589" builtinId="9" hidden="1"/>
    <cellStyle name="Followed Hyperlink" xfId="30591" builtinId="9" hidden="1"/>
    <cellStyle name="Followed Hyperlink" xfId="30593" builtinId="9" hidden="1"/>
    <cellStyle name="Followed Hyperlink" xfId="30595" builtinId="9" hidden="1"/>
    <cellStyle name="Followed Hyperlink" xfId="30597" builtinId="9" hidden="1"/>
    <cellStyle name="Followed Hyperlink" xfId="30599" builtinId="9" hidden="1"/>
    <cellStyle name="Followed Hyperlink" xfId="30601" builtinId="9" hidden="1"/>
    <cellStyle name="Followed Hyperlink" xfId="30603" builtinId="9" hidden="1"/>
    <cellStyle name="Followed Hyperlink" xfId="30605" builtinId="9" hidden="1"/>
    <cellStyle name="Followed Hyperlink" xfId="30607" builtinId="9" hidden="1"/>
    <cellStyle name="Followed Hyperlink" xfId="30609" builtinId="9" hidden="1"/>
    <cellStyle name="Followed Hyperlink" xfId="30611" builtinId="9" hidden="1"/>
    <cellStyle name="Followed Hyperlink" xfId="30613" builtinId="9" hidden="1"/>
    <cellStyle name="Followed Hyperlink" xfId="30615" builtinId="9" hidden="1"/>
    <cellStyle name="Followed Hyperlink" xfId="30617" builtinId="9" hidden="1"/>
    <cellStyle name="Followed Hyperlink" xfId="30619" builtinId="9" hidden="1"/>
    <cellStyle name="Followed Hyperlink" xfId="30621" builtinId="9" hidden="1"/>
    <cellStyle name="Followed Hyperlink" xfId="30623" builtinId="9" hidden="1"/>
    <cellStyle name="Followed Hyperlink" xfId="30625" builtinId="9" hidden="1"/>
    <cellStyle name="Followed Hyperlink" xfId="30627" builtinId="9" hidden="1"/>
    <cellStyle name="Followed Hyperlink" xfId="30629" builtinId="9" hidden="1"/>
    <cellStyle name="Followed Hyperlink" xfId="30631" builtinId="9" hidden="1"/>
    <cellStyle name="Followed Hyperlink" xfId="30632" builtinId="9" hidden="1"/>
    <cellStyle name="Followed Hyperlink" xfId="30633" builtinId="9" hidden="1"/>
    <cellStyle name="Followed Hyperlink" xfId="30634" builtinId="9" hidden="1"/>
    <cellStyle name="Followed Hyperlink" xfId="30635" builtinId="9" hidden="1"/>
    <cellStyle name="Followed Hyperlink" xfId="30636" builtinId="9" hidden="1"/>
    <cellStyle name="Followed Hyperlink" xfId="30637" builtinId="9" hidden="1"/>
    <cellStyle name="Followed Hyperlink" xfId="30638" builtinId="9" hidden="1"/>
    <cellStyle name="Followed Hyperlink" xfId="30639" builtinId="9" hidden="1"/>
    <cellStyle name="Followed Hyperlink" xfId="30640" builtinId="9" hidden="1"/>
    <cellStyle name="Followed Hyperlink" xfId="30641" builtinId="9" hidden="1"/>
    <cellStyle name="Followed Hyperlink" xfId="30642" builtinId="9" hidden="1"/>
    <cellStyle name="Followed Hyperlink" xfId="30643" builtinId="9" hidden="1"/>
    <cellStyle name="Followed Hyperlink" xfId="30644" builtinId="9" hidden="1"/>
    <cellStyle name="Followed Hyperlink" xfId="30645" builtinId="9" hidden="1"/>
    <cellStyle name="Followed Hyperlink" xfId="30646" builtinId="9" hidden="1"/>
    <cellStyle name="Followed Hyperlink" xfId="30647" builtinId="9" hidden="1"/>
    <cellStyle name="Followed Hyperlink" xfId="30648" builtinId="9" hidden="1"/>
    <cellStyle name="Followed Hyperlink" xfId="30649" builtinId="9" hidden="1"/>
    <cellStyle name="Followed Hyperlink" xfId="30650" builtinId="9" hidden="1"/>
    <cellStyle name="Followed Hyperlink" xfId="30651" builtinId="9" hidden="1"/>
    <cellStyle name="Followed Hyperlink" xfId="30652" builtinId="9" hidden="1"/>
    <cellStyle name="Followed Hyperlink" xfId="30653" builtinId="9" hidden="1"/>
    <cellStyle name="Followed Hyperlink" xfId="30654" builtinId="9" hidden="1"/>
    <cellStyle name="Followed Hyperlink" xfId="30655" builtinId="9" hidden="1"/>
    <cellStyle name="Followed Hyperlink" xfId="30656" builtinId="9" hidden="1"/>
    <cellStyle name="Followed Hyperlink" xfId="30657" builtinId="9" hidden="1"/>
    <cellStyle name="Followed Hyperlink" xfId="30658" builtinId="9" hidden="1"/>
    <cellStyle name="Followed Hyperlink" xfId="30659" builtinId="9" hidden="1"/>
    <cellStyle name="Followed Hyperlink" xfId="30660" builtinId="9" hidden="1"/>
    <cellStyle name="Followed Hyperlink" xfId="30661" builtinId="9" hidden="1"/>
    <cellStyle name="Followed Hyperlink" xfId="30662" builtinId="9" hidden="1"/>
    <cellStyle name="Followed Hyperlink" xfId="30663" builtinId="9" hidden="1"/>
    <cellStyle name="Followed Hyperlink" xfId="30664" builtinId="9" hidden="1"/>
    <cellStyle name="Followed Hyperlink" xfId="30665" builtinId="9" hidden="1"/>
    <cellStyle name="Followed Hyperlink" xfId="30666" builtinId="9" hidden="1"/>
    <cellStyle name="Followed Hyperlink" xfId="30667" builtinId="9" hidden="1"/>
    <cellStyle name="Followed Hyperlink" xfId="30668" builtinId="9" hidden="1"/>
    <cellStyle name="Followed Hyperlink" xfId="30669" builtinId="9" hidden="1"/>
    <cellStyle name="Followed Hyperlink" xfId="30670" builtinId="9" hidden="1"/>
    <cellStyle name="Followed Hyperlink" xfId="30671" builtinId="9" hidden="1"/>
    <cellStyle name="Followed Hyperlink" xfId="30672" builtinId="9" hidden="1"/>
    <cellStyle name="Followed Hyperlink" xfId="30673" builtinId="9" hidden="1"/>
    <cellStyle name="Followed Hyperlink" xfId="30674" builtinId="9" hidden="1"/>
    <cellStyle name="Followed Hyperlink" xfId="30675" builtinId="9" hidden="1"/>
    <cellStyle name="Followed Hyperlink" xfId="30676" builtinId="9" hidden="1"/>
    <cellStyle name="Followed Hyperlink" xfId="30677" builtinId="9" hidden="1"/>
    <cellStyle name="Followed Hyperlink" xfId="30678" builtinId="9" hidden="1"/>
    <cellStyle name="Followed Hyperlink" xfId="30679" builtinId="9" hidden="1"/>
    <cellStyle name="Followed Hyperlink" xfId="30680" builtinId="9" hidden="1"/>
    <cellStyle name="Followed Hyperlink" xfId="30681" builtinId="9" hidden="1"/>
    <cellStyle name="Followed Hyperlink" xfId="30682" builtinId="9" hidden="1"/>
    <cellStyle name="Followed Hyperlink" xfId="30683" builtinId="9" hidden="1"/>
    <cellStyle name="Followed Hyperlink" xfId="30684" builtinId="9" hidden="1"/>
    <cellStyle name="Followed Hyperlink" xfId="30685" builtinId="9" hidden="1"/>
    <cellStyle name="Followed Hyperlink" xfId="30686" builtinId="9" hidden="1"/>
    <cellStyle name="Followed Hyperlink" xfId="30687" builtinId="9" hidden="1"/>
    <cellStyle name="Followed Hyperlink" xfId="30688" builtinId="9" hidden="1"/>
    <cellStyle name="Followed Hyperlink" xfId="30689" builtinId="9" hidden="1"/>
    <cellStyle name="Followed Hyperlink" xfId="30690" builtinId="9" hidden="1"/>
    <cellStyle name="Followed Hyperlink" xfId="30691" builtinId="9" hidden="1"/>
    <cellStyle name="Followed Hyperlink" xfId="30692" builtinId="9" hidden="1"/>
    <cellStyle name="Followed Hyperlink" xfId="30693" builtinId="9" hidden="1"/>
    <cellStyle name="Followed Hyperlink" xfId="30694" builtinId="9" hidden="1"/>
    <cellStyle name="Followed Hyperlink" xfId="30695" builtinId="9" hidden="1"/>
    <cellStyle name="Followed Hyperlink" xfId="30696" builtinId="9" hidden="1"/>
    <cellStyle name="Followed Hyperlink" xfId="30697" builtinId="9" hidden="1"/>
    <cellStyle name="Followed Hyperlink" xfId="30698" builtinId="9" hidden="1"/>
    <cellStyle name="Followed Hyperlink" xfId="30699" builtinId="9" hidden="1"/>
    <cellStyle name="Followed Hyperlink" xfId="30700" builtinId="9" hidden="1"/>
    <cellStyle name="Followed Hyperlink" xfId="30704" builtinId="9" hidden="1"/>
    <cellStyle name="Followed Hyperlink" xfId="30706" builtinId="9" hidden="1"/>
    <cellStyle name="Followed Hyperlink" xfId="30708" builtinId="9" hidden="1"/>
    <cellStyle name="Followed Hyperlink" xfId="30710" builtinId="9" hidden="1"/>
    <cellStyle name="Followed Hyperlink" xfId="30712" builtinId="9" hidden="1"/>
    <cellStyle name="Followed Hyperlink" xfId="30714" builtinId="9" hidden="1"/>
    <cellStyle name="Followed Hyperlink" xfId="30716" builtinId="9" hidden="1"/>
    <cellStyle name="Followed Hyperlink" xfId="30718" builtinId="9" hidden="1"/>
    <cellStyle name="Followed Hyperlink" xfId="30720" builtinId="9" hidden="1"/>
    <cellStyle name="Followed Hyperlink" xfId="30722" builtinId="9" hidden="1"/>
    <cellStyle name="Followed Hyperlink" xfId="30724" builtinId="9" hidden="1"/>
    <cellStyle name="Followed Hyperlink" xfId="30726" builtinId="9" hidden="1"/>
    <cellStyle name="Followed Hyperlink" xfId="30728" builtinId="9" hidden="1"/>
    <cellStyle name="Followed Hyperlink" xfId="30730" builtinId="9" hidden="1"/>
    <cellStyle name="Followed Hyperlink" xfId="30732" builtinId="9" hidden="1"/>
    <cellStyle name="Followed Hyperlink" xfId="30734" builtinId="9" hidden="1"/>
    <cellStyle name="Followed Hyperlink" xfId="30736" builtinId="9" hidden="1"/>
    <cellStyle name="Followed Hyperlink" xfId="30738" builtinId="9" hidden="1"/>
    <cellStyle name="Followed Hyperlink" xfId="30740" builtinId="9" hidden="1"/>
    <cellStyle name="Followed Hyperlink" xfId="30742" builtinId="9" hidden="1"/>
    <cellStyle name="Followed Hyperlink" xfId="30744" builtinId="9" hidden="1"/>
    <cellStyle name="Followed Hyperlink" xfId="30746" builtinId="9" hidden="1"/>
    <cellStyle name="Followed Hyperlink" xfId="30748" builtinId="9" hidden="1"/>
    <cellStyle name="Followed Hyperlink" xfId="30750" builtinId="9" hidden="1"/>
    <cellStyle name="Followed Hyperlink" xfId="30752" builtinId="9" hidden="1"/>
    <cellStyle name="Followed Hyperlink" xfId="30754" builtinId="9" hidden="1"/>
    <cellStyle name="Followed Hyperlink" xfId="30756" builtinId="9" hidden="1"/>
    <cellStyle name="Followed Hyperlink" xfId="30758" builtinId="9" hidden="1"/>
    <cellStyle name="Followed Hyperlink" xfId="30760" builtinId="9" hidden="1"/>
    <cellStyle name="Followed Hyperlink" xfId="30762" builtinId="9" hidden="1"/>
    <cellStyle name="Followed Hyperlink" xfId="30764" builtinId="9" hidden="1"/>
    <cellStyle name="Followed Hyperlink" xfId="30766" builtinId="9" hidden="1"/>
    <cellStyle name="Followed Hyperlink" xfId="30768" builtinId="9" hidden="1"/>
    <cellStyle name="Followed Hyperlink" xfId="30770" builtinId="9" hidden="1"/>
    <cellStyle name="Followed Hyperlink" xfId="30772" builtinId="9" hidden="1"/>
    <cellStyle name="Followed Hyperlink" xfId="30774" builtinId="9" hidden="1"/>
    <cellStyle name="Followed Hyperlink" xfId="30776" builtinId="9" hidden="1"/>
    <cellStyle name="Followed Hyperlink" xfId="30778" builtinId="9" hidden="1"/>
    <cellStyle name="Followed Hyperlink" xfId="30780" builtinId="9" hidden="1"/>
    <cellStyle name="Followed Hyperlink" xfId="30782" builtinId="9" hidden="1"/>
    <cellStyle name="Followed Hyperlink" xfId="30784" builtinId="9" hidden="1"/>
    <cellStyle name="Followed Hyperlink" xfId="30786" builtinId="9" hidden="1"/>
    <cellStyle name="Followed Hyperlink" xfId="30788" builtinId="9" hidden="1"/>
    <cellStyle name="Followed Hyperlink" xfId="30790" builtinId="9" hidden="1"/>
    <cellStyle name="Followed Hyperlink" xfId="30792" builtinId="9" hidden="1"/>
    <cellStyle name="Followed Hyperlink" xfId="30794" builtinId="9" hidden="1"/>
    <cellStyle name="Followed Hyperlink" xfId="30796" builtinId="9" hidden="1"/>
    <cellStyle name="Followed Hyperlink" xfId="30798" builtinId="9" hidden="1"/>
    <cellStyle name="Followed Hyperlink" xfId="30800" builtinId="9" hidden="1"/>
    <cellStyle name="Followed Hyperlink" xfId="30802" builtinId="9" hidden="1"/>
    <cellStyle name="Followed Hyperlink" xfId="30804" builtinId="9" hidden="1"/>
    <cellStyle name="Followed Hyperlink" xfId="30806" builtinId="9" hidden="1"/>
    <cellStyle name="Followed Hyperlink" xfId="30808" builtinId="9" hidden="1"/>
    <cellStyle name="Followed Hyperlink" xfId="30810" builtinId="9" hidden="1"/>
    <cellStyle name="Followed Hyperlink" xfId="30812" builtinId="9" hidden="1"/>
    <cellStyle name="Followed Hyperlink" xfId="30814" builtinId="9" hidden="1"/>
    <cellStyle name="Followed Hyperlink" xfId="30816" builtinId="9" hidden="1"/>
    <cellStyle name="Followed Hyperlink" xfId="30818" builtinId="9" hidden="1"/>
    <cellStyle name="Followed Hyperlink" xfId="30820" builtinId="9" hidden="1"/>
    <cellStyle name="Followed Hyperlink" xfId="30822" builtinId="9" hidden="1"/>
    <cellStyle name="Followed Hyperlink" xfId="30824" builtinId="9" hidden="1"/>
    <cellStyle name="Followed Hyperlink" xfId="30826" builtinId="9" hidden="1"/>
    <cellStyle name="Followed Hyperlink" xfId="30828" builtinId="9" hidden="1"/>
    <cellStyle name="Followed Hyperlink" xfId="30830" builtinId="9" hidden="1"/>
    <cellStyle name="Followed Hyperlink" xfId="30832" builtinId="9" hidden="1"/>
    <cellStyle name="Followed Hyperlink" xfId="30834" builtinId="9" hidden="1"/>
    <cellStyle name="Followed Hyperlink" xfId="30836" builtinId="9" hidden="1"/>
    <cellStyle name="Followed Hyperlink" xfId="30838" builtinId="9" hidden="1"/>
    <cellStyle name="Followed Hyperlink" xfId="30840" builtinId="9" hidden="1"/>
    <cellStyle name="Followed Hyperlink" xfId="30841" builtinId="9" hidden="1"/>
    <cellStyle name="Followed Hyperlink" xfId="30842" builtinId="9" hidden="1"/>
    <cellStyle name="Followed Hyperlink" xfId="30843" builtinId="9" hidden="1"/>
    <cellStyle name="Followed Hyperlink" xfId="30844" builtinId="9" hidden="1"/>
    <cellStyle name="Followed Hyperlink" xfId="30845" builtinId="9" hidden="1"/>
    <cellStyle name="Followed Hyperlink" xfId="30846" builtinId="9" hidden="1"/>
    <cellStyle name="Followed Hyperlink" xfId="30847" builtinId="9" hidden="1"/>
    <cellStyle name="Followed Hyperlink" xfId="30848" builtinId="9" hidden="1"/>
    <cellStyle name="Followed Hyperlink" xfId="30849" builtinId="9" hidden="1"/>
    <cellStyle name="Followed Hyperlink" xfId="30850" builtinId="9" hidden="1"/>
    <cellStyle name="Followed Hyperlink" xfId="30851" builtinId="9" hidden="1"/>
    <cellStyle name="Followed Hyperlink" xfId="30852" builtinId="9" hidden="1"/>
    <cellStyle name="Followed Hyperlink" xfId="30853" builtinId="9" hidden="1"/>
    <cellStyle name="Followed Hyperlink" xfId="30854" builtinId="9" hidden="1"/>
    <cellStyle name="Followed Hyperlink" xfId="30855" builtinId="9" hidden="1"/>
    <cellStyle name="Followed Hyperlink" xfId="30856" builtinId="9" hidden="1"/>
    <cellStyle name="Followed Hyperlink" xfId="30857" builtinId="9" hidden="1"/>
    <cellStyle name="Followed Hyperlink" xfId="30858" builtinId="9" hidden="1"/>
    <cellStyle name="Followed Hyperlink" xfId="30859" builtinId="9" hidden="1"/>
    <cellStyle name="Followed Hyperlink" xfId="30860" builtinId="9" hidden="1"/>
    <cellStyle name="Followed Hyperlink" xfId="30861" builtinId="9" hidden="1"/>
    <cellStyle name="Followed Hyperlink" xfId="30862" builtinId="9" hidden="1"/>
    <cellStyle name="Followed Hyperlink" xfId="30863" builtinId="9" hidden="1"/>
    <cellStyle name="Followed Hyperlink" xfId="30864" builtinId="9" hidden="1"/>
    <cellStyle name="Followed Hyperlink" xfId="30865" builtinId="9" hidden="1"/>
    <cellStyle name="Followed Hyperlink" xfId="30866" builtinId="9" hidden="1"/>
    <cellStyle name="Followed Hyperlink" xfId="30867" builtinId="9" hidden="1"/>
    <cellStyle name="Followed Hyperlink" xfId="30868" builtinId="9" hidden="1"/>
    <cellStyle name="Followed Hyperlink" xfId="30869" builtinId="9" hidden="1"/>
    <cellStyle name="Followed Hyperlink" xfId="30870" builtinId="9" hidden="1"/>
    <cellStyle name="Followed Hyperlink" xfId="30871" builtinId="9" hidden="1"/>
    <cellStyle name="Followed Hyperlink" xfId="30872" builtinId="9" hidden="1"/>
    <cellStyle name="Followed Hyperlink" xfId="30873" builtinId="9" hidden="1"/>
    <cellStyle name="Followed Hyperlink" xfId="30874" builtinId="9" hidden="1"/>
    <cellStyle name="Followed Hyperlink" xfId="30875" builtinId="9" hidden="1"/>
    <cellStyle name="Followed Hyperlink" xfId="30876" builtinId="9" hidden="1"/>
    <cellStyle name="Followed Hyperlink" xfId="30877" builtinId="9" hidden="1"/>
    <cellStyle name="Followed Hyperlink" xfId="30878" builtinId="9" hidden="1"/>
    <cellStyle name="Followed Hyperlink" xfId="30879" builtinId="9" hidden="1"/>
    <cellStyle name="Followed Hyperlink" xfId="30880" builtinId="9" hidden="1"/>
    <cellStyle name="Followed Hyperlink" xfId="30881" builtinId="9" hidden="1"/>
    <cellStyle name="Followed Hyperlink" xfId="30882" builtinId="9" hidden="1"/>
    <cellStyle name="Followed Hyperlink" xfId="30883" builtinId="9" hidden="1"/>
    <cellStyle name="Followed Hyperlink" xfId="30884" builtinId="9" hidden="1"/>
    <cellStyle name="Followed Hyperlink" xfId="30885" builtinId="9" hidden="1"/>
    <cellStyle name="Followed Hyperlink" xfId="30886" builtinId="9" hidden="1"/>
    <cellStyle name="Followed Hyperlink" xfId="30887" builtinId="9" hidden="1"/>
    <cellStyle name="Followed Hyperlink" xfId="30888" builtinId="9" hidden="1"/>
    <cellStyle name="Followed Hyperlink" xfId="30889" builtinId="9" hidden="1"/>
    <cellStyle name="Followed Hyperlink" xfId="30890" builtinId="9" hidden="1"/>
    <cellStyle name="Followed Hyperlink" xfId="30891" builtinId="9" hidden="1"/>
    <cellStyle name="Followed Hyperlink" xfId="30892" builtinId="9" hidden="1"/>
    <cellStyle name="Followed Hyperlink" xfId="30893" builtinId="9" hidden="1"/>
    <cellStyle name="Followed Hyperlink" xfId="30894" builtinId="9" hidden="1"/>
    <cellStyle name="Followed Hyperlink" xfId="30895" builtinId="9" hidden="1"/>
    <cellStyle name="Followed Hyperlink" xfId="30896" builtinId="9" hidden="1"/>
    <cellStyle name="Followed Hyperlink" xfId="30897" builtinId="9" hidden="1"/>
    <cellStyle name="Followed Hyperlink" xfId="30898" builtinId="9" hidden="1"/>
    <cellStyle name="Followed Hyperlink" xfId="30899" builtinId="9" hidden="1"/>
    <cellStyle name="Followed Hyperlink" xfId="30900" builtinId="9" hidden="1"/>
    <cellStyle name="Followed Hyperlink" xfId="30901" builtinId="9" hidden="1"/>
    <cellStyle name="Followed Hyperlink" xfId="30902" builtinId="9" hidden="1"/>
    <cellStyle name="Followed Hyperlink" xfId="30903" builtinId="9" hidden="1"/>
    <cellStyle name="Followed Hyperlink" xfId="30904" builtinId="9" hidden="1"/>
    <cellStyle name="Followed Hyperlink" xfId="30905" builtinId="9" hidden="1"/>
    <cellStyle name="Followed Hyperlink" xfId="30906" builtinId="9" hidden="1"/>
    <cellStyle name="Followed Hyperlink" xfId="30907" builtinId="9" hidden="1"/>
    <cellStyle name="Followed Hyperlink" xfId="30908" builtinId="9" hidden="1"/>
    <cellStyle name="Followed Hyperlink" xfId="30909" builtinId="9" hidden="1"/>
    <cellStyle name="Followed Hyperlink" xfId="30910" builtinId="9" hidden="1"/>
    <cellStyle name="Followed Hyperlink" xfId="30912" builtinId="9" hidden="1"/>
    <cellStyle name="Followed Hyperlink" xfId="30914" builtinId="9" hidden="1"/>
    <cellStyle name="Followed Hyperlink" xfId="30916" builtinId="9" hidden="1"/>
    <cellStyle name="Followed Hyperlink" xfId="30918" builtinId="9" hidden="1"/>
    <cellStyle name="Followed Hyperlink" xfId="30920" builtinId="9" hidden="1"/>
    <cellStyle name="Followed Hyperlink" xfId="30922" builtinId="9" hidden="1"/>
    <cellStyle name="Followed Hyperlink" xfId="30924" builtinId="9" hidden="1"/>
    <cellStyle name="Followed Hyperlink" xfId="30926" builtinId="9" hidden="1"/>
    <cellStyle name="Followed Hyperlink" xfId="30928" builtinId="9" hidden="1"/>
    <cellStyle name="Followed Hyperlink" xfId="30930" builtinId="9" hidden="1"/>
    <cellStyle name="Followed Hyperlink" xfId="30932" builtinId="9" hidden="1"/>
    <cellStyle name="Followed Hyperlink" xfId="30934" builtinId="9" hidden="1"/>
    <cellStyle name="Followed Hyperlink" xfId="30936" builtinId="9" hidden="1"/>
    <cellStyle name="Followed Hyperlink" xfId="30938" builtinId="9" hidden="1"/>
    <cellStyle name="Followed Hyperlink" xfId="30940" builtinId="9" hidden="1"/>
    <cellStyle name="Followed Hyperlink" xfId="30942" builtinId="9" hidden="1"/>
    <cellStyle name="Followed Hyperlink" xfId="30944" builtinId="9" hidden="1"/>
    <cellStyle name="Followed Hyperlink" xfId="30946" builtinId="9" hidden="1"/>
    <cellStyle name="Followed Hyperlink" xfId="30948" builtinId="9" hidden="1"/>
    <cellStyle name="Followed Hyperlink" xfId="30950" builtinId="9" hidden="1"/>
    <cellStyle name="Followed Hyperlink" xfId="30952" builtinId="9" hidden="1"/>
    <cellStyle name="Followed Hyperlink" xfId="30954" builtinId="9" hidden="1"/>
    <cellStyle name="Followed Hyperlink" xfId="30956" builtinId="9" hidden="1"/>
    <cellStyle name="Followed Hyperlink" xfId="30958" builtinId="9" hidden="1"/>
    <cellStyle name="Followed Hyperlink" xfId="30960" builtinId="9" hidden="1"/>
    <cellStyle name="Followed Hyperlink" xfId="30962" builtinId="9" hidden="1"/>
    <cellStyle name="Followed Hyperlink" xfId="30964" builtinId="9" hidden="1"/>
    <cellStyle name="Followed Hyperlink" xfId="30966" builtinId="9" hidden="1"/>
    <cellStyle name="Followed Hyperlink" xfId="30968" builtinId="9" hidden="1"/>
    <cellStyle name="Followed Hyperlink" xfId="30970" builtinId="9" hidden="1"/>
    <cellStyle name="Followed Hyperlink" xfId="30972" builtinId="9" hidden="1"/>
    <cellStyle name="Followed Hyperlink" xfId="30974" builtinId="9" hidden="1"/>
    <cellStyle name="Followed Hyperlink" xfId="30976" builtinId="9" hidden="1"/>
    <cellStyle name="Followed Hyperlink" xfId="30978" builtinId="9" hidden="1"/>
    <cellStyle name="Followed Hyperlink" xfId="30980" builtinId="9" hidden="1"/>
    <cellStyle name="Followed Hyperlink" xfId="30982" builtinId="9" hidden="1"/>
    <cellStyle name="Followed Hyperlink" xfId="30984" builtinId="9" hidden="1"/>
    <cellStyle name="Followed Hyperlink" xfId="30986" builtinId="9" hidden="1"/>
    <cellStyle name="Followed Hyperlink" xfId="30988" builtinId="9" hidden="1"/>
    <cellStyle name="Followed Hyperlink" xfId="30990" builtinId="9" hidden="1"/>
    <cellStyle name="Followed Hyperlink" xfId="30992" builtinId="9" hidden="1"/>
    <cellStyle name="Followed Hyperlink" xfId="30994" builtinId="9" hidden="1"/>
    <cellStyle name="Followed Hyperlink" xfId="30996" builtinId="9" hidden="1"/>
    <cellStyle name="Followed Hyperlink" xfId="30998" builtinId="9" hidden="1"/>
    <cellStyle name="Followed Hyperlink" xfId="31000" builtinId="9" hidden="1"/>
    <cellStyle name="Followed Hyperlink" xfId="31002" builtinId="9" hidden="1"/>
    <cellStyle name="Followed Hyperlink" xfId="31004" builtinId="9" hidden="1"/>
    <cellStyle name="Followed Hyperlink" xfId="31006" builtinId="9" hidden="1"/>
    <cellStyle name="Followed Hyperlink" xfId="31008" builtinId="9" hidden="1"/>
    <cellStyle name="Followed Hyperlink" xfId="31010" builtinId="9" hidden="1"/>
    <cellStyle name="Followed Hyperlink" xfId="31012" builtinId="9" hidden="1"/>
    <cellStyle name="Followed Hyperlink" xfId="31014" builtinId="9" hidden="1"/>
    <cellStyle name="Followed Hyperlink" xfId="31016" builtinId="9" hidden="1"/>
    <cellStyle name="Followed Hyperlink" xfId="31018" builtinId="9" hidden="1"/>
    <cellStyle name="Followed Hyperlink" xfId="31020" builtinId="9" hidden="1"/>
    <cellStyle name="Followed Hyperlink" xfId="31022" builtinId="9" hidden="1"/>
    <cellStyle name="Followed Hyperlink" xfId="31024" builtinId="9" hidden="1"/>
    <cellStyle name="Followed Hyperlink" xfId="31026" builtinId="9" hidden="1"/>
    <cellStyle name="Followed Hyperlink" xfId="31028" builtinId="9" hidden="1"/>
    <cellStyle name="Followed Hyperlink" xfId="31030" builtinId="9" hidden="1"/>
    <cellStyle name="Followed Hyperlink" xfId="31032" builtinId="9" hidden="1"/>
    <cellStyle name="Followed Hyperlink" xfId="31034" builtinId="9" hidden="1"/>
    <cellStyle name="Followed Hyperlink" xfId="31036" builtinId="9" hidden="1"/>
    <cellStyle name="Followed Hyperlink" xfId="31038" builtinId="9" hidden="1"/>
    <cellStyle name="Followed Hyperlink" xfId="31040" builtinId="9" hidden="1"/>
    <cellStyle name="Followed Hyperlink" xfId="31042" builtinId="9" hidden="1"/>
    <cellStyle name="Followed Hyperlink" xfId="31044" builtinId="9" hidden="1"/>
    <cellStyle name="Followed Hyperlink" xfId="31046" builtinId="9" hidden="1"/>
    <cellStyle name="Followed Hyperlink" xfId="31048" builtinId="9" hidden="1"/>
    <cellStyle name="Followed Hyperlink" xfId="31049" builtinId="9" hidden="1"/>
    <cellStyle name="Followed Hyperlink" xfId="31050" builtinId="9" hidden="1"/>
    <cellStyle name="Followed Hyperlink" xfId="31051" builtinId="9" hidden="1"/>
    <cellStyle name="Followed Hyperlink" xfId="31052" builtinId="9" hidden="1"/>
    <cellStyle name="Followed Hyperlink" xfId="31053" builtinId="9" hidden="1"/>
    <cellStyle name="Followed Hyperlink" xfId="31054" builtinId="9" hidden="1"/>
    <cellStyle name="Followed Hyperlink" xfId="31055" builtinId="9" hidden="1"/>
    <cellStyle name="Followed Hyperlink" xfId="31056" builtinId="9" hidden="1"/>
    <cellStyle name="Followed Hyperlink" xfId="31057" builtinId="9" hidden="1"/>
    <cellStyle name="Followed Hyperlink" xfId="31058" builtinId="9" hidden="1"/>
    <cellStyle name="Followed Hyperlink" xfId="31059" builtinId="9" hidden="1"/>
    <cellStyle name="Followed Hyperlink" xfId="31060" builtinId="9" hidden="1"/>
    <cellStyle name="Followed Hyperlink" xfId="31061" builtinId="9" hidden="1"/>
    <cellStyle name="Followed Hyperlink" xfId="31062" builtinId="9" hidden="1"/>
    <cellStyle name="Followed Hyperlink" xfId="31063" builtinId="9" hidden="1"/>
    <cellStyle name="Followed Hyperlink" xfId="31064" builtinId="9" hidden="1"/>
    <cellStyle name="Followed Hyperlink" xfId="31065" builtinId="9" hidden="1"/>
    <cellStyle name="Followed Hyperlink" xfId="31066" builtinId="9" hidden="1"/>
    <cellStyle name="Followed Hyperlink" xfId="31067" builtinId="9" hidden="1"/>
    <cellStyle name="Followed Hyperlink" xfId="31068" builtinId="9" hidden="1"/>
    <cellStyle name="Followed Hyperlink" xfId="31069" builtinId="9" hidden="1"/>
    <cellStyle name="Followed Hyperlink" xfId="31070" builtinId="9" hidden="1"/>
    <cellStyle name="Followed Hyperlink" xfId="31071" builtinId="9" hidden="1"/>
    <cellStyle name="Followed Hyperlink" xfId="31072" builtinId="9" hidden="1"/>
    <cellStyle name="Followed Hyperlink" xfId="31073" builtinId="9" hidden="1"/>
    <cellStyle name="Followed Hyperlink" xfId="31074" builtinId="9" hidden="1"/>
    <cellStyle name="Followed Hyperlink" xfId="31075" builtinId="9" hidden="1"/>
    <cellStyle name="Followed Hyperlink" xfId="31076" builtinId="9" hidden="1"/>
    <cellStyle name="Followed Hyperlink" xfId="31077" builtinId="9" hidden="1"/>
    <cellStyle name="Followed Hyperlink" xfId="31078" builtinId="9" hidden="1"/>
    <cellStyle name="Followed Hyperlink" xfId="31079" builtinId="9" hidden="1"/>
    <cellStyle name="Followed Hyperlink" xfId="31080" builtinId="9" hidden="1"/>
    <cellStyle name="Followed Hyperlink" xfId="31081" builtinId="9" hidden="1"/>
    <cellStyle name="Followed Hyperlink" xfId="31082" builtinId="9" hidden="1"/>
    <cellStyle name="Followed Hyperlink" xfId="31083" builtinId="9" hidden="1"/>
    <cellStyle name="Followed Hyperlink" xfId="31084" builtinId="9" hidden="1"/>
    <cellStyle name="Followed Hyperlink" xfId="31085" builtinId="9" hidden="1"/>
    <cellStyle name="Followed Hyperlink" xfId="31086" builtinId="9" hidden="1"/>
    <cellStyle name="Followed Hyperlink" xfId="31087" builtinId="9" hidden="1"/>
    <cellStyle name="Followed Hyperlink" xfId="31088" builtinId="9" hidden="1"/>
    <cellStyle name="Followed Hyperlink" xfId="31089" builtinId="9" hidden="1"/>
    <cellStyle name="Followed Hyperlink" xfId="31090" builtinId="9" hidden="1"/>
    <cellStyle name="Followed Hyperlink" xfId="31091" builtinId="9" hidden="1"/>
    <cellStyle name="Followed Hyperlink" xfId="31092" builtinId="9" hidden="1"/>
    <cellStyle name="Followed Hyperlink" xfId="31093" builtinId="9" hidden="1"/>
    <cellStyle name="Followed Hyperlink" xfId="31094" builtinId="9" hidden="1"/>
    <cellStyle name="Followed Hyperlink" xfId="31095" builtinId="9" hidden="1"/>
    <cellStyle name="Followed Hyperlink" xfId="31096" builtinId="9" hidden="1"/>
    <cellStyle name="Followed Hyperlink" xfId="31097" builtinId="9" hidden="1"/>
    <cellStyle name="Followed Hyperlink" xfId="31098" builtinId="9" hidden="1"/>
    <cellStyle name="Followed Hyperlink" xfId="31099" builtinId="9" hidden="1"/>
    <cellStyle name="Followed Hyperlink" xfId="31100" builtinId="9" hidden="1"/>
    <cellStyle name="Followed Hyperlink" xfId="31101" builtinId="9" hidden="1"/>
    <cellStyle name="Followed Hyperlink" xfId="31102" builtinId="9" hidden="1"/>
    <cellStyle name="Followed Hyperlink" xfId="31103" builtinId="9" hidden="1"/>
    <cellStyle name="Followed Hyperlink" xfId="31104" builtinId="9" hidden="1"/>
    <cellStyle name="Followed Hyperlink" xfId="31105" builtinId="9" hidden="1"/>
    <cellStyle name="Followed Hyperlink" xfId="31106" builtinId="9" hidden="1"/>
    <cellStyle name="Followed Hyperlink" xfId="31107" builtinId="9" hidden="1"/>
    <cellStyle name="Followed Hyperlink" xfId="31108" builtinId="9" hidden="1"/>
    <cellStyle name="Followed Hyperlink" xfId="31109" builtinId="9" hidden="1"/>
    <cellStyle name="Followed Hyperlink" xfId="31110" builtinId="9" hidden="1"/>
    <cellStyle name="Followed Hyperlink" xfId="31111" builtinId="9" hidden="1"/>
    <cellStyle name="Followed Hyperlink" xfId="31112" builtinId="9" hidden="1"/>
    <cellStyle name="Followed Hyperlink" xfId="31113" builtinId="9" hidden="1"/>
    <cellStyle name="Followed Hyperlink" xfId="31114" builtinId="9" hidden="1"/>
    <cellStyle name="Followed Hyperlink" xfId="31115" builtinId="9" hidden="1"/>
    <cellStyle name="Followed Hyperlink" xfId="31116" builtinId="9" hidden="1"/>
    <cellStyle name="Followed Hyperlink" xfId="31119" builtinId="9" hidden="1"/>
    <cellStyle name="Followed Hyperlink" xfId="31121" builtinId="9" hidden="1"/>
    <cellStyle name="Followed Hyperlink" xfId="31123" builtinId="9" hidden="1"/>
    <cellStyle name="Followed Hyperlink" xfId="31125" builtinId="9" hidden="1"/>
    <cellStyle name="Followed Hyperlink" xfId="31127" builtinId="9" hidden="1"/>
    <cellStyle name="Followed Hyperlink" xfId="31129" builtinId="9" hidden="1"/>
    <cellStyle name="Followed Hyperlink" xfId="31131" builtinId="9" hidden="1"/>
    <cellStyle name="Followed Hyperlink" xfId="31133" builtinId="9" hidden="1"/>
    <cellStyle name="Followed Hyperlink" xfId="31135" builtinId="9" hidden="1"/>
    <cellStyle name="Followed Hyperlink" xfId="31137" builtinId="9" hidden="1"/>
    <cellStyle name="Followed Hyperlink" xfId="31139" builtinId="9" hidden="1"/>
    <cellStyle name="Followed Hyperlink" xfId="31141" builtinId="9" hidden="1"/>
    <cellStyle name="Followed Hyperlink" xfId="31143" builtinId="9" hidden="1"/>
    <cellStyle name="Followed Hyperlink" xfId="31145" builtinId="9" hidden="1"/>
    <cellStyle name="Followed Hyperlink" xfId="31147" builtinId="9" hidden="1"/>
    <cellStyle name="Followed Hyperlink" xfId="31149" builtinId="9" hidden="1"/>
    <cellStyle name="Followed Hyperlink" xfId="31151" builtinId="9" hidden="1"/>
    <cellStyle name="Followed Hyperlink" xfId="31153" builtinId="9" hidden="1"/>
    <cellStyle name="Followed Hyperlink" xfId="31155" builtinId="9" hidden="1"/>
    <cellStyle name="Followed Hyperlink" xfId="31157" builtinId="9" hidden="1"/>
    <cellStyle name="Followed Hyperlink" xfId="31159" builtinId="9" hidden="1"/>
    <cellStyle name="Followed Hyperlink" xfId="31161" builtinId="9" hidden="1"/>
    <cellStyle name="Followed Hyperlink" xfId="31163" builtinId="9" hidden="1"/>
    <cellStyle name="Followed Hyperlink" xfId="31165" builtinId="9" hidden="1"/>
    <cellStyle name="Followed Hyperlink" xfId="31167" builtinId="9" hidden="1"/>
    <cellStyle name="Followed Hyperlink" xfId="31169" builtinId="9" hidden="1"/>
    <cellStyle name="Followed Hyperlink" xfId="31171" builtinId="9" hidden="1"/>
    <cellStyle name="Followed Hyperlink" xfId="31173" builtinId="9" hidden="1"/>
    <cellStyle name="Followed Hyperlink" xfId="31175" builtinId="9" hidden="1"/>
    <cellStyle name="Followed Hyperlink" xfId="31177" builtinId="9" hidden="1"/>
    <cellStyle name="Followed Hyperlink" xfId="31179" builtinId="9" hidden="1"/>
    <cellStyle name="Followed Hyperlink" xfId="31181" builtinId="9" hidden="1"/>
    <cellStyle name="Followed Hyperlink" xfId="31183" builtinId="9" hidden="1"/>
    <cellStyle name="Followed Hyperlink" xfId="31185" builtinId="9" hidden="1"/>
    <cellStyle name="Followed Hyperlink" xfId="31187" builtinId="9" hidden="1"/>
    <cellStyle name="Followed Hyperlink" xfId="31189" builtinId="9" hidden="1"/>
    <cellStyle name="Followed Hyperlink" xfId="31191" builtinId="9" hidden="1"/>
    <cellStyle name="Followed Hyperlink" xfId="31193" builtinId="9" hidden="1"/>
    <cellStyle name="Followed Hyperlink" xfId="31195" builtinId="9" hidden="1"/>
    <cellStyle name="Followed Hyperlink" xfId="31197" builtinId="9" hidden="1"/>
    <cellStyle name="Followed Hyperlink" xfId="31199" builtinId="9" hidden="1"/>
    <cellStyle name="Followed Hyperlink" xfId="31201" builtinId="9" hidden="1"/>
    <cellStyle name="Followed Hyperlink" xfId="31203" builtinId="9" hidden="1"/>
    <cellStyle name="Followed Hyperlink" xfId="31205" builtinId="9" hidden="1"/>
    <cellStyle name="Followed Hyperlink" xfId="31207" builtinId="9" hidden="1"/>
    <cellStyle name="Followed Hyperlink" xfId="31209" builtinId="9" hidden="1"/>
    <cellStyle name="Followed Hyperlink" xfId="31211" builtinId="9" hidden="1"/>
    <cellStyle name="Followed Hyperlink" xfId="31213" builtinId="9" hidden="1"/>
    <cellStyle name="Followed Hyperlink" xfId="31215" builtinId="9" hidden="1"/>
    <cellStyle name="Followed Hyperlink" xfId="31217" builtinId="9" hidden="1"/>
    <cellStyle name="Followed Hyperlink" xfId="31219" builtinId="9" hidden="1"/>
    <cellStyle name="Followed Hyperlink" xfId="31221" builtinId="9" hidden="1"/>
    <cellStyle name="Followed Hyperlink" xfId="31223" builtinId="9" hidden="1"/>
    <cellStyle name="Followed Hyperlink" xfId="31225" builtinId="9" hidden="1"/>
    <cellStyle name="Followed Hyperlink" xfId="31227" builtinId="9" hidden="1"/>
    <cellStyle name="Followed Hyperlink" xfId="31229" builtinId="9" hidden="1"/>
    <cellStyle name="Followed Hyperlink" xfId="31231" builtinId="9" hidden="1"/>
    <cellStyle name="Followed Hyperlink" xfId="31233" builtinId="9" hidden="1"/>
    <cellStyle name="Followed Hyperlink" xfId="31235" builtinId="9" hidden="1"/>
    <cellStyle name="Followed Hyperlink" xfId="31237" builtinId="9" hidden="1"/>
    <cellStyle name="Followed Hyperlink" xfId="31239" builtinId="9" hidden="1"/>
    <cellStyle name="Followed Hyperlink" xfId="31241" builtinId="9" hidden="1"/>
    <cellStyle name="Followed Hyperlink" xfId="31243" builtinId="9" hidden="1"/>
    <cellStyle name="Followed Hyperlink" xfId="31245" builtinId="9" hidden="1"/>
    <cellStyle name="Followed Hyperlink" xfId="31247" builtinId="9" hidden="1"/>
    <cellStyle name="Followed Hyperlink" xfId="31249" builtinId="9" hidden="1"/>
    <cellStyle name="Followed Hyperlink" xfId="31251" builtinId="9" hidden="1"/>
    <cellStyle name="Followed Hyperlink" xfId="31253" builtinId="9" hidden="1"/>
    <cellStyle name="Followed Hyperlink" xfId="31255" builtinId="9" hidden="1"/>
    <cellStyle name="Followed Hyperlink" xfId="31256" builtinId="9" hidden="1"/>
    <cellStyle name="Followed Hyperlink" xfId="31257" builtinId="9" hidden="1"/>
    <cellStyle name="Followed Hyperlink" xfId="31258" builtinId="9" hidden="1"/>
    <cellStyle name="Followed Hyperlink" xfId="31259" builtinId="9" hidden="1"/>
    <cellStyle name="Followed Hyperlink" xfId="31260" builtinId="9" hidden="1"/>
    <cellStyle name="Followed Hyperlink" xfId="31261" builtinId="9" hidden="1"/>
    <cellStyle name="Followed Hyperlink" xfId="31262" builtinId="9" hidden="1"/>
    <cellStyle name="Followed Hyperlink" xfId="31263" builtinId="9" hidden="1"/>
    <cellStyle name="Followed Hyperlink" xfId="31264" builtinId="9" hidden="1"/>
    <cellStyle name="Followed Hyperlink" xfId="31265" builtinId="9" hidden="1"/>
    <cellStyle name="Followed Hyperlink" xfId="31266" builtinId="9" hidden="1"/>
    <cellStyle name="Followed Hyperlink" xfId="31267" builtinId="9" hidden="1"/>
    <cellStyle name="Followed Hyperlink" xfId="31268" builtinId="9" hidden="1"/>
    <cellStyle name="Followed Hyperlink" xfId="31269" builtinId="9" hidden="1"/>
    <cellStyle name="Followed Hyperlink" xfId="31270" builtinId="9" hidden="1"/>
    <cellStyle name="Followed Hyperlink" xfId="31271" builtinId="9" hidden="1"/>
    <cellStyle name="Followed Hyperlink" xfId="31272" builtinId="9" hidden="1"/>
    <cellStyle name="Followed Hyperlink" xfId="31273" builtinId="9" hidden="1"/>
    <cellStyle name="Followed Hyperlink" xfId="31274" builtinId="9" hidden="1"/>
    <cellStyle name="Followed Hyperlink" xfId="31275" builtinId="9" hidden="1"/>
    <cellStyle name="Followed Hyperlink" xfId="31276" builtinId="9" hidden="1"/>
    <cellStyle name="Followed Hyperlink" xfId="31277" builtinId="9" hidden="1"/>
    <cellStyle name="Followed Hyperlink" xfId="31278" builtinId="9" hidden="1"/>
    <cellStyle name="Followed Hyperlink" xfId="31279" builtinId="9" hidden="1"/>
    <cellStyle name="Followed Hyperlink" xfId="31280" builtinId="9" hidden="1"/>
    <cellStyle name="Followed Hyperlink" xfId="31281" builtinId="9" hidden="1"/>
    <cellStyle name="Followed Hyperlink" xfId="31282" builtinId="9" hidden="1"/>
    <cellStyle name="Followed Hyperlink" xfId="31283" builtinId="9" hidden="1"/>
    <cellStyle name="Followed Hyperlink" xfId="31284" builtinId="9" hidden="1"/>
    <cellStyle name="Followed Hyperlink" xfId="31285" builtinId="9" hidden="1"/>
    <cellStyle name="Followed Hyperlink" xfId="31286" builtinId="9" hidden="1"/>
    <cellStyle name="Followed Hyperlink" xfId="31287" builtinId="9" hidden="1"/>
    <cellStyle name="Followed Hyperlink" xfId="31288" builtinId="9" hidden="1"/>
    <cellStyle name="Followed Hyperlink" xfId="31289" builtinId="9" hidden="1"/>
    <cellStyle name="Followed Hyperlink" xfId="31290" builtinId="9" hidden="1"/>
    <cellStyle name="Followed Hyperlink" xfId="31291" builtinId="9" hidden="1"/>
    <cellStyle name="Followed Hyperlink" xfId="31292" builtinId="9" hidden="1"/>
    <cellStyle name="Followed Hyperlink" xfId="31293" builtinId="9" hidden="1"/>
    <cellStyle name="Followed Hyperlink" xfId="31294" builtinId="9" hidden="1"/>
    <cellStyle name="Followed Hyperlink" xfId="31295" builtinId="9" hidden="1"/>
    <cellStyle name="Followed Hyperlink" xfId="31296" builtinId="9" hidden="1"/>
    <cellStyle name="Followed Hyperlink" xfId="31297" builtinId="9" hidden="1"/>
    <cellStyle name="Followed Hyperlink" xfId="31298" builtinId="9" hidden="1"/>
    <cellStyle name="Followed Hyperlink" xfId="31299" builtinId="9" hidden="1"/>
    <cellStyle name="Followed Hyperlink" xfId="31300" builtinId="9" hidden="1"/>
    <cellStyle name="Followed Hyperlink" xfId="31301" builtinId="9" hidden="1"/>
    <cellStyle name="Followed Hyperlink" xfId="31302" builtinId="9" hidden="1"/>
    <cellStyle name="Followed Hyperlink" xfId="31303" builtinId="9" hidden="1"/>
    <cellStyle name="Followed Hyperlink" xfId="31304" builtinId="9" hidden="1"/>
    <cellStyle name="Followed Hyperlink" xfId="31305" builtinId="9" hidden="1"/>
    <cellStyle name="Followed Hyperlink" xfId="31306" builtinId="9" hidden="1"/>
    <cellStyle name="Followed Hyperlink" xfId="31307" builtinId="9" hidden="1"/>
    <cellStyle name="Followed Hyperlink" xfId="31308" builtinId="9" hidden="1"/>
    <cellStyle name="Followed Hyperlink" xfId="31309" builtinId="9" hidden="1"/>
    <cellStyle name="Followed Hyperlink" xfId="31310" builtinId="9" hidden="1"/>
    <cellStyle name="Followed Hyperlink" xfId="31311" builtinId="9" hidden="1"/>
    <cellStyle name="Followed Hyperlink" xfId="31312" builtinId="9" hidden="1"/>
    <cellStyle name="Followed Hyperlink" xfId="31313" builtinId="9" hidden="1"/>
    <cellStyle name="Followed Hyperlink" xfId="31314" builtinId="9" hidden="1"/>
    <cellStyle name="Followed Hyperlink" xfId="31315" builtinId="9" hidden="1"/>
    <cellStyle name="Followed Hyperlink" xfId="31316" builtinId="9" hidden="1"/>
    <cellStyle name="Followed Hyperlink" xfId="31317" builtinId="9" hidden="1"/>
    <cellStyle name="Followed Hyperlink" xfId="31318" builtinId="9" hidden="1"/>
    <cellStyle name="Followed Hyperlink" xfId="31319" builtinId="9" hidden="1"/>
    <cellStyle name="Followed Hyperlink" xfId="31320" builtinId="9" hidden="1"/>
    <cellStyle name="Followed Hyperlink" xfId="31321" builtinId="9" hidden="1"/>
    <cellStyle name="Followed Hyperlink" xfId="31322" builtinId="9" hidden="1"/>
    <cellStyle name="Followed Hyperlink" xfId="31323" builtinId="9" hidden="1"/>
    <cellStyle name="Followed Hyperlink" xfId="31324" builtinId="9" hidden="1"/>
    <cellStyle name="Followed Hyperlink" xfId="31325" builtinId="9" hidden="1"/>
    <cellStyle name="Followed Hyperlink" xfId="31327" builtinId="9" hidden="1"/>
    <cellStyle name="Followed Hyperlink" xfId="31329" builtinId="9" hidden="1"/>
    <cellStyle name="Followed Hyperlink" xfId="31331" builtinId="9" hidden="1"/>
    <cellStyle name="Followed Hyperlink" xfId="31333" builtinId="9" hidden="1"/>
    <cellStyle name="Followed Hyperlink" xfId="31335" builtinId="9" hidden="1"/>
    <cellStyle name="Followed Hyperlink" xfId="31337" builtinId="9" hidden="1"/>
    <cellStyle name="Followed Hyperlink" xfId="31339" builtinId="9" hidden="1"/>
    <cellStyle name="Followed Hyperlink" xfId="31341" builtinId="9" hidden="1"/>
    <cellStyle name="Followed Hyperlink" xfId="31343" builtinId="9" hidden="1"/>
    <cellStyle name="Followed Hyperlink" xfId="31345" builtinId="9" hidden="1"/>
    <cellStyle name="Followed Hyperlink" xfId="31347" builtinId="9" hidden="1"/>
    <cellStyle name="Followed Hyperlink" xfId="31349" builtinId="9" hidden="1"/>
    <cellStyle name="Followed Hyperlink" xfId="31351" builtinId="9" hidden="1"/>
    <cellStyle name="Followed Hyperlink" xfId="31353" builtinId="9" hidden="1"/>
    <cellStyle name="Followed Hyperlink" xfId="31355" builtinId="9" hidden="1"/>
    <cellStyle name="Followed Hyperlink" xfId="31357" builtinId="9" hidden="1"/>
    <cellStyle name="Followed Hyperlink" xfId="31359" builtinId="9" hidden="1"/>
    <cellStyle name="Followed Hyperlink" xfId="31361" builtinId="9" hidden="1"/>
    <cellStyle name="Followed Hyperlink" xfId="31363" builtinId="9" hidden="1"/>
    <cellStyle name="Followed Hyperlink" xfId="31365" builtinId="9" hidden="1"/>
    <cellStyle name="Followed Hyperlink" xfId="31367" builtinId="9" hidden="1"/>
    <cellStyle name="Followed Hyperlink" xfId="31369" builtinId="9" hidden="1"/>
    <cellStyle name="Followed Hyperlink" xfId="31371" builtinId="9" hidden="1"/>
    <cellStyle name="Followed Hyperlink" xfId="31373" builtinId="9" hidden="1"/>
    <cellStyle name="Followed Hyperlink" xfId="31375" builtinId="9" hidden="1"/>
    <cellStyle name="Followed Hyperlink" xfId="31377" builtinId="9" hidden="1"/>
    <cellStyle name="Followed Hyperlink" xfId="31379" builtinId="9" hidden="1"/>
    <cellStyle name="Followed Hyperlink" xfId="31381" builtinId="9" hidden="1"/>
    <cellStyle name="Followed Hyperlink" xfId="31383" builtinId="9" hidden="1"/>
    <cellStyle name="Followed Hyperlink" xfId="31385" builtinId="9" hidden="1"/>
    <cellStyle name="Followed Hyperlink" xfId="31387" builtinId="9" hidden="1"/>
    <cellStyle name="Followed Hyperlink" xfId="31389" builtinId="9" hidden="1"/>
    <cellStyle name="Followed Hyperlink" xfId="31391" builtinId="9" hidden="1"/>
    <cellStyle name="Followed Hyperlink" xfId="31393" builtinId="9" hidden="1"/>
    <cellStyle name="Followed Hyperlink" xfId="31395" builtinId="9" hidden="1"/>
    <cellStyle name="Followed Hyperlink" xfId="31397" builtinId="9" hidden="1"/>
    <cellStyle name="Followed Hyperlink" xfId="31399" builtinId="9" hidden="1"/>
    <cellStyle name="Followed Hyperlink" xfId="31401" builtinId="9" hidden="1"/>
    <cellStyle name="Followed Hyperlink" xfId="31403" builtinId="9" hidden="1"/>
    <cellStyle name="Followed Hyperlink" xfId="31405" builtinId="9" hidden="1"/>
    <cellStyle name="Followed Hyperlink" xfId="31407" builtinId="9" hidden="1"/>
    <cellStyle name="Followed Hyperlink" xfId="31409" builtinId="9" hidden="1"/>
    <cellStyle name="Followed Hyperlink" xfId="31411" builtinId="9" hidden="1"/>
    <cellStyle name="Followed Hyperlink" xfId="31413" builtinId="9" hidden="1"/>
    <cellStyle name="Followed Hyperlink" xfId="31415" builtinId="9" hidden="1"/>
    <cellStyle name="Followed Hyperlink" xfId="31417" builtinId="9" hidden="1"/>
    <cellStyle name="Followed Hyperlink" xfId="31419" builtinId="9" hidden="1"/>
    <cellStyle name="Followed Hyperlink" xfId="31421" builtinId="9" hidden="1"/>
    <cellStyle name="Followed Hyperlink" xfId="31423" builtinId="9" hidden="1"/>
    <cellStyle name="Followed Hyperlink" xfId="31425" builtinId="9" hidden="1"/>
    <cellStyle name="Followed Hyperlink" xfId="31427" builtinId="9" hidden="1"/>
    <cellStyle name="Followed Hyperlink" xfId="31429" builtinId="9" hidden="1"/>
    <cellStyle name="Followed Hyperlink" xfId="31431" builtinId="9" hidden="1"/>
    <cellStyle name="Followed Hyperlink" xfId="31433" builtinId="9" hidden="1"/>
    <cellStyle name="Followed Hyperlink" xfId="31435" builtinId="9" hidden="1"/>
    <cellStyle name="Followed Hyperlink" xfId="31437" builtinId="9" hidden="1"/>
    <cellStyle name="Followed Hyperlink" xfId="31439" builtinId="9" hidden="1"/>
    <cellStyle name="Followed Hyperlink" xfId="31441" builtinId="9" hidden="1"/>
    <cellStyle name="Followed Hyperlink" xfId="31443" builtinId="9" hidden="1"/>
    <cellStyle name="Followed Hyperlink" xfId="31445" builtinId="9" hidden="1"/>
    <cellStyle name="Followed Hyperlink" xfId="31447" builtinId="9" hidden="1"/>
    <cellStyle name="Followed Hyperlink" xfId="31449" builtinId="9" hidden="1"/>
    <cellStyle name="Followed Hyperlink" xfId="31451" builtinId="9" hidden="1"/>
    <cellStyle name="Followed Hyperlink" xfId="31453" builtinId="9" hidden="1"/>
    <cellStyle name="Followed Hyperlink" xfId="31455" builtinId="9" hidden="1"/>
    <cellStyle name="Followed Hyperlink" xfId="31457" builtinId="9" hidden="1"/>
    <cellStyle name="Followed Hyperlink" xfId="31459" builtinId="9" hidden="1"/>
    <cellStyle name="Followed Hyperlink" xfId="31461" builtinId="9" hidden="1"/>
    <cellStyle name="Followed Hyperlink" xfId="31462" builtinId="9" hidden="1"/>
    <cellStyle name="Followed Hyperlink" xfId="31463" builtinId="9" hidden="1"/>
    <cellStyle name="Followed Hyperlink" xfId="31464" builtinId="9" hidden="1"/>
    <cellStyle name="Followed Hyperlink" xfId="31465" builtinId="9" hidden="1"/>
    <cellStyle name="Followed Hyperlink" xfId="31466" builtinId="9" hidden="1"/>
    <cellStyle name="Followed Hyperlink" xfId="31467" builtinId="9" hidden="1"/>
    <cellStyle name="Followed Hyperlink" xfId="31468" builtinId="9" hidden="1"/>
    <cellStyle name="Followed Hyperlink" xfId="31469" builtinId="9" hidden="1"/>
    <cellStyle name="Followed Hyperlink" xfId="31470" builtinId="9" hidden="1"/>
    <cellStyle name="Followed Hyperlink" xfId="31471" builtinId="9" hidden="1"/>
    <cellStyle name="Followed Hyperlink" xfId="31472" builtinId="9" hidden="1"/>
    <cellStyle name="Followed Hyperlink" xfId="31473" builtinId="9" hidden="1"/>
    <cellStyle name="Followed Hyperlink" xfId="31474" builtinId="9" hidden="1"/>
    <cellStyle name="Followed Hyperlink" xfId="31475" builtinId="9" hidden="1"/>
    <cellStyle name="Followed Hyperlink" xfId="31476" builtinId="9" hidden="1"/>
    <cellStyle name="Followed Hyperlink" xfId="31477" builtinId="9" hidden="1"/>
    <cellStyle name="Followed Hyperlink" xfId="31478" builtinId="9" hidden="1"/>
    <cellStyle name="Followed Hyperlink" xfId="31479" builtinId="9" hidden="1"/>
    <cellStyle name="Followed Hyperlink" xfId="31480" builtinId="9" hidden="1"/>
    <cellStyle name="Followed Hyperlink" xfId="31481" builtinId="9" hidden="1"/>
    <cellStyle name="Followed Hyperlink" xfId="31482" builtinId="9" hidden="1"/>
    <cellStyle name="Followed Hyperlink" xfId="31483" builtinId="9" hidden="1"/>
    <cellStyle name="Followed Hyperlink" xfId="31484" builtinId="9" hidden="1"/>
    <cellStyle name="Followed Hyperlink" xfId="31485" builtinId="9" hidden="1"/>
    <cellStyle name="Followed Hyperlink" xfId="31486" builtinId="9" hidden="1"/>
    <cellStyle name="Followed Hyperlink" xfId="31487" builtinId="9" hidden="1"/>
    <cellStyle name="Followed Hyperlink" xfId="31488" builtinId="9" hidden="1"/>
    <cellStyle name="Followed Hyperlink" xfId="31489" builtinId="9" hidden="1"/>
    <cellStyle name="Followed Hyperlink" xfId="31490" builtinId="9" hidden="1"/>
    <cellStyle name="Followed Hyperlink" xfId="31491" builtinId="9" hidden="1"/>
    <cellStyle name="Followed Hyperlink" xfId="31492" builtinId="9" hidden="1"/>
    <cellStyle name="Followed Hyperlink" xfId="31493" builtinId="9" hidden="1"/>
    <cellStyle name="Followed Hyperlink" xfId="31494" builtinId="9" hidden="1"/>
    <cellStyle name="Followed Hyperlink" xfId="31495" builtinId="9" hidden="1"/>
    <cellStyle name="Followed Hyperlink" xfId="31496" builtinId="9" hidden="1"/>
    <cellStyle name="Followed Hyperlink" xfId="31497" builtinId="9" hidden="1"/>
    <cellStyle name="Followed Hyperlink" xfId="31498" builtinId="9" hidden="1"/>
    <cellStyle name="Followed Hyperlink" xfId="31499" builtinId="9" hidden="1"/>
    <cellStyle name="Followed Hyperlink" xfId="31500" builtinId="9" hidden="1"/>
    <cellStyle name="Followed Hyperlink" xfId="31501" builtinId="9" hidden="1"/>
    <cellStyle name="Followed Hyperlink" xfId="31502" builtinId="9" hidden="1"/>
    <cellStyle name="Followed Hyperlink" xfId="31503" builtinId="9" hidden="1"/>
    <cellStyle name="Followed Hyperlink" xfId="31504" builtinId="9" hidden="1"/>
    <cellStyle name="Followed Hyperlink" xfId="31505" builtinId="9" hidden="1"/>
    <cellStyle name="Followed Hyperlink" xfId="31506" builtinId="9" hidden="1"/>
    <cellStyle name="Followed Hyperlink" xfId="31507" builtinId="9" hidden="1"/>
    <cellStyle name="Followed Hyperlink" xfId="31508" builtinId="9" hidden="1"/>
    <cellStyle name="Followed Hyperlink" xfId="31509" builtinId="9" hidden="1"/>
    <cellStyle name="Followed Hyperlink" xfId="31510" builtinId="9" hidden="1"/>
    <cellStyle name="Followed Hyperlink" xfId="31511" builtinId="9" hidden="1"/>
    <cellStyle name="Followed Hyperlink" xfId="31512" builtinId="9" hidden="1"/>
    <cellStyle name="Followed Hyperlink" xfId="31513" builtinId="9" hidden="1"/>
    <cellStyle name="Followed Hyperlink" xfId="31514" builtinId="9" hidden="1"/>
    <cellStyle name="Followed Hyperlink" xfId="31515" builtinId="9" hidden="1"/>
    <cellStyle name="Followed Hyperlink" xfId="31516" builtinId="9" hidden="1"/>
    <cellStyle name="Followed Hyperlink" xfId="31517" builtinId="9" hidden="1"/>
    <cellStyle name="Followed Hyperlink" xfId="31518" builtinId="9" hidden="1"/>
    <cellStyle name="Followed Hyperlink" xfId="31519" builtinId="9" hidden="1"/>
    <cellStyle name="Followed Hyperlink" xfId="31520" builtinId="9" hidden="1"/>
    <cellStyle name="Followed Hyperlink" xfId="31521" builtinId="9" hidden="1"/>
    <cellStyle name="Followed Hyperlink" xfId="31522" builtinId="9" hidden="1"/>
    <cellStyle name="Followed Hyperlink" xfId="31523" builtinId="9" hidden="1"/>
    <cellStyle name="Followed Hyperlink" xfId="31524" builtinId="9" hidden="1"/>
    <cellStyle name="Followed Hyperlink" xfId="31525" builtinId="9" hidden="1"/>
    <cellStyle name="Followed Hyperlink" xfId="31526" builtinId="9" hidden="1"/>
    <cellStyle name="Followed Hyperlink" xfId="31527" builtinId="9" hidden="1"/>
    <cellStyle name="Followed Hyperlink" xfId="31528" builtinId="9" hidden="1"/>
    <cellStyle name="Followed Hyperlink" xfId="31529" builtinId="9" hidden="1"/>
    <cellStyle name="Followed Hyperlink" xfId="31530" builtinId="9" hidden="1"/>
    <cellStyle name="Followed Hyperlink" xfId="31532" builtinId="9" hidden="1"/>
    <cellStyle name="Followed Hyperlink" xfId="31534" builtinId="9" hidden="1"/>
    <cellStyle name="Followed Hyperlink" xfId="31536" builtinId="9" hidden="1"/>
    <cellStyle name="Followed Hyperlink" xfId="31538" builtinId="9" hidden="1"/>
    <cellStyle name="Followed Hyperlink" xfId="31540" builtinId="9" hidden="1"/>
    <cellStyle name="Followed Hyperlink" xfId="31542" builtinId="9" hidden="1"/>
    <cellStyle name="Followed Hyperlink" xfId="31544" builtinId="9" hidden="1"/>
    <cellStyle name="Followed Hyperlink" xfId="31546" builtinId="9" hidden="1"/>
    <cellStyle name="Followed Hyperlink" xfId="31548" builtinId="9" hidden="1"/>
    <cellStyle name="Followed Hyperlink" xfId="31550" builtinId="9" hidden="1"/>
    <cellStyle name="Followed Hyperlink" xfId="31552" builtinId="9" hidden="1"/>
    <cellStyle name="Followed Hyperlink" xfId="31554" builtinId="9" hidden="1"/>
    <cellStyle name="Followed Hyperlink" xfId="31556" builtinId="9" hidden="1"/>
    <cellStyle name="Followed Hyperlink" xfId="31558" builtinId="9" hidden="1"/>
    <cellStyle name="Followed Hyperlink" xfId="31560" builtinId="9" hidden="1"/>
    <cellStyle name="Followed Hyperlink" xfId="31562" builtinId="9" hidden="1"/>
    <cellStyle name="Followed Hyperlink" xfId="31564" builtinId="9" hidden="1"/>
    <cellStyle name="Followed Hyperlink" xfId="31566" builtinId="9" hidden="1"/>
    <cellStyle name="Followed Hyperlink" xfId="31568" builtinId="9" hidden="1"/>
    <cellStyle name="Followed Hyperlink" xfId="31570" builtinId="9" hidden="1"/>
    <cellStyle name="Followed Hyperlink" xfId="31572" builtinId="9" hidden="1"/>
    <cellStyle name="Followed Hyperlink" xfId="31574" builtinId="9" hidden="1"/>
    <cellStyle name="Followed Hyperlink" xfId="31576" builtinId="9" hidden="1"/>
    <cellStyle name="Followed Hyperlink" xfId="31578" builtinId="9" hidden="1"/>
    <cellStyle name="Followed Hyperlink" xfId="31580" builtinId="9" hidden="1"/>
    <cellStyle name="Followed Hyperlink" xfId="31582" builtinId="9" hidden="1"/>
    <cellStyle name="Followed Hyperlink" xfId="31584" builtinId="9" hidden="1"/>
    <cellStyle name="Followed Hyperlink" xfId="31586" builtinId="9" hidden="1"/>
    <cellStyle name="Followed Hyperlink" xfId="31588" builtinId="9" hidden="1"/>
    <cellStyle name="Followed Hyperlink" xfId="31590" builtinId="9" hidden="1"/>
    <cellStyle name="Followed Hyperlink" xfId="31592" builtinId="9" hidden="1"/>
    <cellStyle name="Followed Hyperlink" xfId="31594" builtinId="9" hidden="1"/>
    <cellStyle name="Followed Hyperlink" xfId="31596" builtinId="9" hidden="1"/>
    <cellStyle name="Followed Hyperlink" xfId="31598" builtinId="9" hidden="1"/>
    <cellStyle name="Followed Hyperlink" xfId="31600" builtinId="9" hidden="1"/>
    <cellStyle name="Followed Hyperlink" xfId="31602" builtinId="9" hidden="1"/>
    <cellStyle name="Followed Hyperlink" xfId="31604" builtinId="9" hidden="1"/>
    <cellStyle name="Followed Hyperlink" xfId="31606" builtinId="9" hidden="1"/>
    <cellStyle name="Followed Hyperlink" xfId="31608" builtinId="9" hidden="1"/>
    <cellStyle name="Followed Hyperlink" xfId="31610" builtinId="9" hidden="1"/>
    <cellStyle name="Followed Hyperlink" xfId="31612" builtinId="9" hidden="1"/>
    <cellStyle name="Followed Hyperlink" xfId="31614" builtinId="9" hidden="1"/>
    <cellStyle name="Followed Hyperlink" xfId="31616" builtinId="9" hidden="1"/>
    <cellStyle name="Followed Hyperlink" xfId="31618" builtinId="9" hidden="1"/>
    <cellStyle name="Followed Hyperlink" xfId="31620" builtinId="9" hidden="1"/>
    <cellStyle name="Followed Hyperlink" xfId="31622" builtinId="9" hidden="1"/>
    <cellStyle name="Followed Hyperlink" xfId="31624" builtinId="9" hidden="1"/>
    <cellStyle name="Followed Hyperlink" xfId="31626" builtinId="9" hidden="1"/>
    <cellStyle name="Followed Hyperlink" xfId="31628" builtinId="9" hidden="1"/>
    <cellStyle name="Followed Hyperlink" xfId="31630" builtinId="9" hidden="1"/>
    <cellStyle name="Followed Hyperlink" xfId="31632" builtinId="9" hidden="1"/>
    <cellStyle name="Followed Hyperlink" xfId="31634" builtinId="9" hidden="1"/>
    <cellStyle name="Followed Hyperlink" xfId="31636" builtinId="9" hidden="1"/>
    <cellStyle name="Followed Hyperlink" xfId="31638" builtinId="9" hidden="1"/>
    <cellStyle name="Followed Hyperlink" xfId="31640" builtinId="9" hidden="1"/>
    <cellStyle name="Followed Hyperlink" xfId="31642" builtinId="9" hidden="1"/>
    <cellStyle name="Followed Hyperlink" xfId="31644" builtinId="9" hidden="1"/>
    <cellStyle name="Followed Hyperlink" xfId="31646" builtinId="9" hidden="1"/>
    <cellStyle name="Followed Hyperlink" xfId="31648" builtinId="9" hidden="1"/>
    <cellStyle name="Followed Hyperlink" xfId="31650" builtinId="9" hidden="1"/>
    <cellStyle name="Followed Hyperlink" xfId="31652" builtinId="9" hidden="1"/>
    <cellStyle name="Followed Hyperlink" xfId="31654" builtinId="9" hidden="1"/>
    <cellStyle name="Followed Hyperlink" xfId="31656" builtinId="9" hidden="1"/>
    <cellStyle name="Followed Hyperlink" xfId="31658" builtinId="9" hidden="1"/>
    <cellStyle name="Followed Hyperlink" xfId="31660" builtinId="9" hidden="1"/>
    <cellStyle name="Followed Hyperlink" xfId="31662" builtinId="9" hidden="1"/>
    <cellStyle name="Followed Hyperlink" xfId="31664" builtinId="9" hidden="1"/>
    <cellStyle name="Followed Hyperlink" xfId="31666" builtinId="9" hidden="1"/>
    <cellStyle name="Followed Hyperlink" xfId="31668" builtinId="9" hidden="1"/>
    <cellStyle name="Followed Hyperlink" xfId="31670" builtinId="9" hidden="1"/>
    <cellStyle name="Followed Hyperlink" xfId="31672" builtinId="9" hidden="1"/>
    <cellStyle name="Followed Hyperlink" xfId="31674" builtinId="9" hidden="1"/>
    <cellStyle name="Followed Hyperlink" xfId="31676" builtinId="9" hidden="1"/>
    <cellStyle name="Followed Hyperlink" xfId="31678" builtinId="9" hidden="1"/>
    <cellStyle name="Followed Hyperlink" xfId="31680" builtinId="9" hidden="1"/>
    <cellStyle name="Followed Hyperlink" xfId="31682" builtinId="9" hidden="1"/>
    <cellStyle name="Followed Hyperlink" xfId="31684" builtinId="9" hidden="1"/>
    <cellStyle name="Followed Hyperlink" xfId="31686" builtinId="9" hidden="1"/>
    <cellStyle name="Followed Hyperlink" xfId="31688" builtinId="9" hidden="1"/>
    <cellStyle name="Followed Hyperlink" xfId="31690" builtinId="9" hidden="1"/>
    <cellStyle name="Followed Hyperlink" xfId="31692" builtinId="9" hidden="1"/>
    <cellStyle name="Followed Hyperlink" xfId="31694" builtinId="9" hidden="1"/>
    <cellStyle name="Followed Hyperlink" xfId="31696" builtinId="9" hidden="1"/>
    <cellStyle name="Followed Hyperlink" xfId="31698" builtinId="9" hidden="1"/>
    <cellStyle name="Followed Hyperlink" xfId="31700" builtinId="9" hidden="1"/>
    <cellStyle name="Followed Hyperlink" xfId="31702" builtinId="9" hidden="1"/>
    <cellStyle name="Followed Hyperlink" xfId="31704" builtinId="9" hidden="1"/>
    <cellStyle name="Followed Hyperlink" xfId="31706" builtinId="9" hidden="1"/>
    <cellStyle name="Followed Hyperlink" xfId="31708" builtinId="9" hidden="1"/>
    <cellStyle name="Followed Hyperlink" xfId="31710" builtinId="9" hidden="1"/>
    <cellStyle name="Followed Hyperlink" xfId="31712" builtinId="9" hidden="1"/>
    <cellStyle name="Followed Hyperlink" xfId="31714" builtinId="9" hidden="1"/>
    <cellStyle name="Followed Hyperlink" xfId="31716" builtinId="9" hidden="1"/>
    <cellStyle name="Followed Hyperlink" xfId="31718" builtinId="9" hidden="1"/>
    <cellStyle name="Followed Hyperlink" xfId="31720" builtinId="9" hidden="1"/>
    <cellStyle name="Followed Hyperlink" xfId="31722" builtinId="9" hidden="1"/>
    <cellStyle name="Followed Hyperlink" xfId="31724" builtinId="9" hidden="1"/>
    <cellStyle name="Followed Hyperlink" xfId="31726" builtinId="9" hidden="1"/>
    <cellStyle name="Followed Hyperlink" xfId="31728" builtinId="9" hidden="1"/>
    <cellStyle name="Followed Hyperlink" xfId="31730" builtinId="9" hidden="1"/>
    <cellStyle name="Followed Hyperlink" xfId="31732" builtinId="9" hidden="1"/>
    <cellStyle name="Followed Hyperlink" xfId="31734" builtinId="9" hidden="1"/>
    <cellStyle name="Followed Hyperlink" xfId="31736" builtinId="9" hidden="1"/>
    <cellStyle name="Followed Hyperlink" xfId="31738" builtinId="9" hidden="1"/>
    <cellStyle name="Followed Hyperlink" xfId="31740" builtinId="9" hidden="1"/>
    <cellStyle name="Followed Hyperlink" xfId="31742" builtinId="9" hidden="1"/>
    <cellStyle name="Followed Hyperlink" xfId="31744" builtinId="9" hidden="1"/>
    <cellStyle name="Followed Hyperlink" xfId="31746" builtinId="9" hidden="1"/>
    <cellStyle name="Followed Hyperlink" xfId="31748" builtinId="9" hidden="1"/>
    <cellStyle name="Followed Hyperlink" xfId="31750" builtinId="9" hidden="1"/>
    <cellStyle name="Followed Hyperlink" xfId="31752" builtinId="9" hidden="1"/>
    <cellStyle name="Followed Hyperlink" xfId="31754" builtinId="9" hidden="1"/>
    <cellStyle name="Followed Hyperlink" xfId="31756" builtinId="9" hidden="1"/>
    <cellStyle name="Followed Hyperlink" xfId="31758" builtinId="9" hidden="1"/>
    <cellStyle name="Followed Hyperlink" xfId="31760" builtinId="9" hidden="1"/>
    <cellStyle name="Followed Hyperlink" xfId="31762" builtinId="9" hidden="1"/>
    <cellStyle name="Followed Hyperlink" xfId="31764" builtinId="9" hidden="1"/>
    <cellStyle name="Followed Hyperlink" xfId="31766" builtinId="9" hidden="1"/>
    <cellStyle name="Followed Hyperlink" xfId="31768" builtinId="9" hidden="1"/>
    <cellStyle name="Followed Hyperlink" xfId="31770" builtinId="9" hidden="1"/>
    <cellStyle name="Followed Hyperlink" xfId="31772" builtinId="9" hidden="1"/>
    <cellStyle name="Followed Hyperlink" xfId="31774" builtinId="9" hidden="1"/>
    <cellStyle name="Followed Hyperlink" xfId="31776" builtinId="9" hidden="1"/>
    <cellStyle name="Followed Hyperlink" xfId="31778" builtinId="9" hidden="1"/>
    <cellStyle name="Followed Hyperlink" xfId="31780" builtinId="9" hidden="1"/>
    <cellStyle name="Followed Hyperlink" xfId="31782" builtinId="9" hidden="1"/>
    <cellStyle name="Followed Hyperlink" xfId="31784" builtinId="9" hidden="1"/>
    <cellStyle name="Followed Hyperlink" xfId="31786" builtinId="9" hidden="1"/>
    <cellStyle name="Followed Hyperlink" xfId="31788" builtinId="9" hidden="1"/>
    <cellStyle name="Followed Hyperlink" xfId="31790" builtinId="9" hidden="1"/>
    <cellStyle name="Followed Hyperlink" xfId="31792" builtinId="9" hidden="1"/>
    <cellStyle name="Followed Hyperlink" xfId="31794" builtinId="9" hidden="1"/>
    <cellStyle name="Followed Hyperlink" xfId="31796" builtinId="9" hidden="1"/>
    <cellStyle name="Followed Hyperlink" xfId="31798" builtinId="9" hidden="1"/>
    <cellStyle name="Followed Hyperlink" xfId="31800" builtinId="9" hidden="1"/>
    <cellStyle name="Followed Hyperlink" xfId="31802" builtinId="9" hidden="1"/>
    <cellStyle name="Followed Hyperlink" xfId="31804" builtinId="9" hidden="1"/>
    <cellStyle name="Followed Hyperlink" xfId="31806" builtinId="9" hidden="1"/>
    <cellStyle name="Followed Hyperlink" xfId="31807" builtinId="9" hidden="1"/>
    <cellStyle name="Followed Hyperlink" xfId="31808" builtinId="9" hidden="1"/>
    <cellStyle name="Followed Hyperlink" xfId="31809" builtinId="9" hidden="1"/>
    <cellStyle name="Followed Hyperlink" xfId="31810" builtinId="9" hidden="1"/>
    <cellStyle name="Followed Hyperlink" xfId="31811" builtinId="9" hidden="1"/>
    <cellStyle name="Followed Hyperlink" xfId="31812" builtinId="9" hidden="1"/>
    <cellStyle name="Followed Hyperlink" xfId="31813" builtinId="9" hidden="1"/>
    <cellStyle name="Followed Hyperlink" xfId="31814" builtinId="9" hidden="1"/>
    <cellStyle name="Followed Hyperlink" xfId="31815" builtinId="9" hidden="1"/>
    <cellStyle name="Followed Hyperlink" xfId="31816" builtinId="9" hidden="1"/>
    <cellStyle name="Followed Hyperlink" xfId="31817" builtinId="9" hidden="1"/>
    <cellStyle name="Followed Hyperlink" xfId="31818" builtinId="9" hidden="1"/>
    <cellStyle name="Followed Hyperlink" xfId="31819" builtinId="9" hidden="1"/>
    <cellStyle name="Followed Hyperlink" xfId="31820" builtinId="9" hidden="1"/>
    <cellStyle name="Followed Hyperlink" xfId="31821" builtinId="9" hidden="1"/>
    <cellStyle name="Followed Hyperlink" xfId="31822" builtinId="9" hidden="1"/>
    <cellStyle name="Followed Hyperlink" xfId="31823" builtinId="9" hidden="1"/>
    <cellStyle name="Followed Hyperlink" xfId="31824" builtinId="9" hidden="1"/>
    <cellStyle name="Followed Hyperlink" xfId="31825" builtinId="9" hidden="1"/>
    <cellStyle name="Followed Hyperlink" xfId="31826" builtinId="9" hidden="1"/>
    <cellStyle name="Followed Hyperlink" xfId="31827" builtinId="9" hidden="1"/>
    <cellStyle name="Followed Hyperlink" xfId="31828" builtinId="9" hidden="1"/>
    <cellStyle name="Followed Hyperlink" xfId="31829" builtinId="9" hidden="1"/>
    <cellStyle name="Followed Hyperlink" xfId="31830" builtinId="9" hidden="1"/>
    <cellStyle name="Followed Hyperlink" xfId="31831" builtinId="9" hidden="1"/>
    <cellStyle name="Followed Hyperlink" xfId="31832" builtinId="9" hidden="1"/>
    <cellStyle name="Followed Hyperlink" xfId="31833" builtinId="9" hidden="1"/>
    <cellStyle name="Followed Hyperlink" xfId="31834" builtinId="9" hidden="1"/>
    <cellStyle name="Followed Hyperlink" xfId="31835" builtinId="9" hidden="1"/>
    <cellStyle name="Followed Hyperlink" xfId="31836" builtinId="9" hidden="1"/>
    <cellStyle name="Followed Hyperlink" xfId="31837" builtinId="9" hidden="1"/>
    <cellStyle name="Followed Hyperlink" xfId="31838" builtinId="9" hidden="1"/>
    <cellStyle name="Followed Hyperlink" xfId="31839" builtinId="9" hidden="1"/>
    <cellStyle name="Followed Hyperlink" xfId="31840" builtinId="9" hidden="1"/>
    <cellStyle name="Followed Hyperlink" xfId="31841" builtinId="9" hidden="1"/>
    <cellStyle name="Followed Hyperlink" xfId="31842" builtinId="9" hidden="1"/>
    <cellStyle name="Followed Hyperlink" xfId="31843" builtinId="9" hidden="1"/>
    <cellStyle name="Followed Hyperlink" xfId="31844" builtinId="9" hidden="1"/>
    <cellStyle name="Followed Hyperlink" xfId="31845" builtinId="9" hidden="1"/>
    <cellStyle name="Followed Hyperlink" xfId="31846" builtinId="9" hidden="1"/>
    <cellStyle name="Followed Hyperlink" xfId="31847" builtinId="9" hidden="1"/>
    <cellStyle name="Followed Hyperlink" xfId="31848" builtinId="9" hidden="1"/>
    <cellStyle name="Followed Hyperlink" xfId="31849" builtinId="9" hidden="1"/>
    <cellStyle name="Followed Hyperlink" xfId="31850" builtinId="9" hidden="1"/>
    <cellStyle name="Followed Hyperlink" xfId="31851" builtinId="9" hidden="1"/>
    <cellStyle name="Followed Hyperlink" xfId="31852" builtinId="9" hidden="1"/>
    <cellStyle name="Followed Hyperlink" xfId="31853" builtinId="9" hidden="1"/>
    <cellStyle name="Followed Hyperlink" xfId="31854" builtinId="9" hidden="1"/>
    <cellStyle name="Followed Hyperlink" xfId="31855" builtinId="9" hidden="1"/>
    <cellStyle name="Followed Hyperlink" xfId="31856" builtinId="9" hidden="1"/>
    <cellStyle name="Followed Hyperlink" xfId="31857" builtinId="9" hidden="1"/>
    <cellStyle name="Followed Hyperlink" xfId="31858" builtinId="9" hidden="1"/>
    <cellStyle name="Followed Hyperlink" xfId="31859" builtinId="9" hidden="1"/>
    <cellStyle name="Followed Hyperlink" xfId="31860" builtinId="9" hidden="1"/>
    <cellStyle name="Followed Hyperlink" xfId="31861" builtinId="9" hidden="1"/>
    <cellStyle name="Followed Hyperlink" xfId="31862" builtinId="9" hidden="1"/>
    <cellStyle name="Followed Hyperlink" xfId="31863" builtinId="9" hidden="1"/>
    <cellStyle name="Followed Hyperlink" xfId="31864" builtinId="9" hidden="1"/>
    <cellStyle name="Followed Hyperlink" xfId="31865" builtinId="9" hidden="1"/>
    <cellStyle name="Followed Hyperlink" xfId="31866" builtinId="9" hidden="1"/>
    <cellStyle name="Followed Hyperlink" xfId="31867" builtinId="9" hidden="1"/>
    <cellStyle name="Followed Hyperlink" xfId="31868" builtinId="9" hidden="1"/>
    <cellStyle name="Followed Hyperlink" xfId="31869" builtinId="9" hidden="1"/>
    <cellStyle name="Followed Hyperlink" xfId="31870" builtinId="9" hidden="1"/>
    <cellStyle name="Followed Hyperlink" xfId="31871" builtinId="9" hidden="1"/>
    <cellStyle name="Followed Hyperlink" xfId="31872" builtinId="9" hidden="1"/>
    <cellStyle name="Followed Hyperlink" xfId="31873" builtinId="9" hidden="1"/>
    <cellStyle name="Followed Hyperlink" xfId="31874" builtinId="9" hidden="1"/>
    <cellStyle name="Followed Hyperlink" xfId="31875" builtinId="9" hidden="1"/>
    <cellStyle name="Followed Hyperlink" xfId="31877" builtinId="9" hidden="1"/>
    <cellStyle name="Followed Hyperlink" xfId="31879" builtinId="9" hidden="1"/>
    <cellStyle name="Followed Hyperlink" xfId="31881" builtinId="9" hidden="1"/>
    <cellStyle name="Followed Hyperlink" xfId="31883" builtinId="9" hidden="1"/>
    <cellStyle name="Followed Hyperlink" xfId="31885" builtinId="9" hidden="1"/>
    <cellStyle name="Followed Hyperlink" xfId="31887" builtinId="9" hidden="1"/>
    <cellStyle name="Followed Hyperlink" xfId="31889" builtinId="9" hidden="1"/>
    <cellStyle name="Followed Hyperlink" xfId="31891" builtinId="9" hidden="1"/>
    <cellStyle name="Followed Hyperlink" xfId="31893" builtinId="9" hidden="1"/>
    <cellStyle name="Followed Hyperlink" xfId="31895" builtinId="9" hidden="1"/>
    <cellStyle name="Followed Hyperlink" xfId="31897" builtinId="9" hidden="1"/>
    <cellStyle name="Followed Hyperlink" xfId="31899" builtinId="9" hidden="1"/>
    <cellStyle name="Followed Hyperlink" xfId="31901" builtinId="9" hidden="1"/>
    <cellStyle name="Followed Hyperlink" xfId="31903" builtinId="9" hidden="1"/>
    <cellStyle name="Followed Hyperlink" xfId="31905" builtinId="9" hidden="1"/>
    <cellStyle name="Followed Hyperlink" xfId="31907" builtinId="9" hidden="1"/>
    <cellStyle name="Followed Hyperlink" xfId="31909" builtinId="9" hidden="1"/>
    <cellStyle name="Followed Hyperlink" xfId="31911" builtinId="9" hidden="1"/>
    <cellStyle name="Followed Hyperlink" xfId="31913" builtinId="9" hidden="1"/>
    <cellStyle name="Followed Hyperlink" xfId="31915" builtinId="9" hidden="1"/>
    <cellStyle name="Followed Hyperlink" xfId="31917" builtinId="9" hidden="1"/>
    <cellStyle name="Followed Hyperlink" xfId="31919" builtinId="9" hidden="1"/>
    <cellStyle name="Followed Hyperlink" xfId="31921" builtinId="9" hidden="1"/>
    <cellStyle name="Followed Hyperlink" xfId="31923" builtinId="9" hidden="1"/>
    <cellStyle name="Followed Hyperlink" xfId="31925" builtinId="9" hidden="1"/>
    <cellStyle name="Followed Hyperlink" xfId="31927" builtinId="9" hidden="1"/>
    <cellStyle name="Followed Hyperlink" xfId="31929" builtinId="9" hidden="1"/>
    <cellStyle name="Followed Hyperlink" xfId="31931" builtinId="9" hidden="1"/>
    <cellStyle name="Followed Hyperlink" xfId="31933" builtinId="9" hidden="1"/>
    <cellStyle name="Followed Hyperlink" xfId="31935" builtinId="9" hidden="1"/>
    <cellStyle name="Followed Hyperlink" xfId="31937" builtinId="9" hidden="1"/>
    <cellStyle name="Followed Hyperlink" xfId="31939" builtinId="9" hidden="1"/>
    <cellStyle name="Followed Hyperlink" xfId="31941" builtinId="9" hidden="1"/>
    <cellStyle name="Followed Hyperlink" xfId="31943" builtinId="9" hidden="1"/>
    <cellStyle name="Followed Hyperlink" xfId="31945" builtinId="9" hidden="1"/>
    <cellStyle name="Followed Hyperlink" xfId="31947" builtinId="9" hidden="1"/>
    <cellStyle name="Followed Hyperlink" xfId="31949" builtinId="9" hidden="1"/>
    <cellStyle name="Followed Hyperlink" xfId="31951" builtinId="9" hidden="1"/>
    <cellStyle name="Followed Hyperlink" xfId="31953" builtinId="9" hidden="1"/>
    <cellStyle name="Followed Hyperlink" xfId="31955" builtinId="9" hidden="1"/>
    <cellStyle name="Followed Hyperlink" xfId="31957" builtinId="9" hidden="1"/>
    <cellStyle name="Followed Hyperlink" xfId="31959" builtinId="9" hidden="1"/>
    <cellStyle name="Followed Hyperlink" xfId="31961" builtinId="9" hidden="1"/>
    <cellStyle name="Followed Hyperlink" xfId="31963" builtinId="9" hidden="1"/>
    <cellStyle name="Followed Hyperlink" xfId="31965" builtinId="9" hidden="1"/>
    <cellStyle name="Followed Hyperlink" xfId="31967" builtinId="9" hidden="1"/>
    <cellStyle name="Followed Hyperlink" xfId="31969" builtinId="9" hidden="1"/>
    <cellStyle name="Followed Hyperlink" xfId="31971" builtinId="9" hidden="1"/>
    <cellStyle name="Followed Hyperlink" xfId="31973" builtinId="9" hidden="1"/>
    <cellStyle name="Followed Hyperlink" xfId="31975" builtinId="9" hidden="1"/>
    <cellStyle name="Followed Hyperlink" xfId="31977" builtinId="9" hidden="1"/>
    <cellStyle name="Followed Hyperlink" xfId="31979" builtinId="9" hidden="1"/>
    <cellStyle name="Followed Hyperlink" xfId="31981" builtinId="9" hidden="1"/>
    <cellStyle name="Followed Hyperlink" xfId="31983" builtinId="9" hidden="1"/>
    <cellStyle name="Followed Hyperlink" xfId="31985" builtinId="9" hidden="1"/>
    <cellStyle name="Followed Hyperlink" xfId="31987" builtinId="9" hidden="1"/>
    <cellStyle name="Followed Hyperlink" xfId="31989" builtinId="9" hidden="1"/>
    <cellStyle name="Followed Hyperlink" xfId="31991" builtinId="9" hidden="1"/>
    <cellStyle name="Followed Hyperlink" xfId="31993" builtinId="9" hidden="1"/>
    <cellStyle name="Followed Hyperlink" xfId="31995" builtinId="9" hidden="1"/>
    <cellStyle name="Followed Hyperlink" xfId="31997" builtinId="9" hidden="1"/>
    <cellStyle name="Followed Hyperlink" xfId="31999" builtinId="9" hidden="1"/>
    <cellStyle name="Followed Hyperlink" xfId="32001" builtinId="9" hidden="1"/>
    <cellStyle name="Followed Hyperlink" xfId="32003" builtinId="9" hidden="1"/>
    <cellStyle name="Followed Hyperlink" xfId="32005" builtinId="9" hidden="1"/>
    <cellStyle name="Followed Hyperlink" xfId="32007" builtinId="9" hidden="1"/>
    <cellStyle name="Followed Hyperlink" xfId="32009" builtinId="9" hidden="1"/>
    <cellStyle name="Followed Hyperlink" xfId="32011" builtinId="9" hidden="1"/>
    <cellStyle name="Followed Hyperlink" xfId="32013" builtinId="9" hidden="1"/>
    <cellStyle name="Followed Hyperlink" xfId="32014" builtinId="9" hidden="1"/>
    <cellStyle name="Followed Hyperlink" xfId="32015" builtinId="9" hidden="1"/>
    <cellStyle name="Followed Hyperlink" xfId="32016" builtinId="9" hidden="1"/>
    <cellStyle name="Followed Hyperlink" xfId="32017" builtinId="9" hidden="1"/>
    <cellStyle name="Followed Hyperlink" xfId="32018" builtinId="9" hidden="1"/>
    <cellStyle name="Followed Hyperlink" xfId="32019" builtinId="9" hidden="1"/>
    <cellStyle name="Followed Hyperlink" xfId="32020" builtinId="9" hidden="1"/>
    <cellStyle name="Followed Hyperlink" xfId="32021" builtinId="9" hidden="1"/>
    <cellStyle name="Followed Hyperlink" xfId="32022" builtinId="9" hidden="1"/>
    <cellStyle name="Followed Hyperlink" xfId="32023" builtinId="9" hidden="1"/>
    <cellStyle name="Followed Hyperlink" xfId="32024" builtinId="9" hidden="1"/>
    <cellStyle name="Followed Hyperlink" xfId="32025" builtinId="9" hidden="1"/>
    <cellStyle name="Followed Hyperlink" xfId="32026" builtinId="9" hidden="1"/>
    <cellStyle name="Followed Hyperlink" xfId="32027" builtinId="9" hidden="1"/>
    <cellStyle name="Followed Hyperlink" xfId="32028" builtinId="9" hidden="1"/>
    <cellStyle name="Followed Hyperlink" xfId="32029" builtinId="9" hidden="1"/>
    <cellStyle name="Followed Hyperlink" xfId="32030" builtinId="9" hidden="1"/>
    <cellStyle name="Followed Hyperlink" xfId="32031" builtinId="9" hidden="1"/>
    <cellStyle name="Followed Hyperlink" xfId="32032" builtinId="9" hidden="1"/>
    <cellStyle name="Followed Hyperlink" xfId="32033" builtinId="9" hidden="1"/>
    <cellStyle name="Followed Hyperlink" xfId="32034" builtinId="9" hidden="1"/>
    <cellStyle name="Followed Hyperlink" xfId="32035" builtinId="9" hidden="1"/>
    <cellStyle name="Followed Hyperlink" xfId="32036" builtinId="9" hidden="1"/>
    <cellStyle name="Followed Hyperlink" xfId="32037" builtinId="9" hidden="1"/>
    <cellStyle name="Followed Hyperlink" xfId="32038" builtinId="9" hidden="1"/>
    <cellStyle name="Followed Hyperlink" xfId="32039" builtinId="9" hidden="1"/>
    <cellStyle name="Followed Hyperlink" xfId="32040" builtinId="9" hidden="1"/>
    <cellStyle name="Followed Hyperlink" xfId="32041" builtinId="9" hidden="1"/>
    <cellStyle name="Followed Hyperlink" xfId="32042" builtinId="9" hidden="1"/>
    <cellStyle name="Followed Hyperlink" xfId="32043" builtinId="9" hidden="1"/>
    <cellStyle name="Followed Hyperlink" xfId="32044" builtinId="9" hidden="1"/>
    <cellStyle name="Followed Hyperlink" xfId="32045" builtinId="9" hidden="1"/>
    <cellStyle name="Followed Hyperlink" xfId="32046" builtinId="9" hidden="1"/>
    <cellStyle name="Followed Hyperlink" xfId="32047" builtinId="9" hidden="1"/>
    <cellStyle name="Followed Hyperlink" xfId="32048" builtinId="9" hidden="1"/>
    <cellStyle name="Followed Hyperlink" xfId="32049" builtinId="9" hidden="1"/>
    <cellStyle name="Followed Hyperlink" xfId="32050" builtinId="9" hidden="1"/>
    <cellStyle name="Followed Hyperlink" xfId="32051" builtinId="9" hidden="1"/>
    <cellStyle name="Followed Hyperlink" xfId="32052" builtinId="9" hidden="1"/>
    <cellStyle name="Followed Hyperlink" xfId="32053" builtinId="9" hidden="1"/>
    <cellStyle name="Followed Hyperlink" xfId="32054" builtinId="9" hidden="1"/>
    <cellStyle name="Followed Hyperlink" xfId="32055" builtinId="9" hidden="1"/>
    <cellStyle name="Followed Hyperlink" xfId="32056" builtinId="9" hidden="1"/>
    <cellStyle name="Followed Hyperlink" xfId="32057" builtinId="9" hidden="1"/>
    <cellStyle name="Followed Hyperlink" xfId="32058" builtinId="9" hidden="1"/>
    <cellStyle name="Followed Hyperlink" xfId="32059" builtinId="9" hidden="1"/>
    <cellStyle name="Followed Hyperlink" xfId="32060" builtinId="9" hidden="1"/>
    <cellStyle name="Followed Hyperlink" xfId="32061" builtinId="9" hidden="1"/>
    <cellStyle name="Followed Hyperlink" xfId="32062" builtinId="9" hidden="1"/>
    <cellStyle name="Followed Hyperlink" xfId="32063" builtinId="9" hidden="1"/>
    <cellStyle name="Followed Hyperlink" xfId="32064" builtinId="9" hidden="1"/>
    <cellStyle name="Followed Hyperlink" xfId="32065" builtinId="9" hidden="1"/>
    <cellStyle name="Followed Hyperlink" xfId="32066" builtinId="9" hidden="1"/>
    <cellStyle name="Followed Hyperlink" xfId="32067" builtinId="9" hidden="1"/>
    <cellStyle name="Followed Hyperlink" xfId="32068" builtinId="9" hidden="1"/>
    <cellStyle name="Followed Hyperlink" xfId="32069" builtinId="9" hidden="1"/>
    <cellStyle name="Followed Hyperlink" xfId="32070" builtinId="9" hidden="1"/>
    <cellStyle name="Followed Hyperlink" xfId="32071" builtinId="9" hidden="1"/>
    <cellStyle name="Followed Hyperlink" xfId="32072" builtinId="9" hidden="1"/>
    <cellStyle name="Followed Hyperlink" xfId="32073" builtinId="9" hidden="1"/>
    <cellStyle name="Followed Hyperlink" xfId="32074" builtinId="9" hidden="1"/>
    <cellStyle name="Followed Hyperlink" xfId="32075" builtinId="9" hidden="1"/>
    <cellStyle name="Followed Hyperlink" xfId="32076" builtinId="9" hidden="1"/>
    <cellStyle name="Followed Hyperlink" xfId="32077" builtinId="9" hidden="1"/>
    <cellStyle name="Followed Hyperlink" xfId="32078" builtinId="9" hidden="1"/>
    <cellStyle name="Followed Hyperlink" xfId="32079" builtinId="9" hidden="1"/>
    <cellStyle name="Followed Hyperlink" xfId="32080" builtinId="9" hidden="1"/>
    <cellStyle name="Followed Hyperlink" xfId="32081" builtinId="9" hidden="1"/>
    <cellStyle name="Followed Hyperlink" xfId="32082" builtinId="9" hidden="1"/>
    <cellStyle name="Followed Hyperlink" xfId="32084" builtinId="9" hidden="1"/>
    <cellStyle name="Followed Hyperlink" xfId="22389" builtinId="9" hidden="1"/>
    <cellStyle name="Followed Hyperlink" xfId="22280" builtinId="9" hidden="1"/>
    <cellStyle name="Followed Hyperlink" xfId="22142" builtinId="9" hidden="1"/>
    <cellStyle name="Followed Hyperlink" xfId="26830" builtinId="9" hidden="1"/>
    <cellStyle name="Followed Hyperlink" xfId="22069" builtinId="9" hidden="1"/>
    <cellStyle name="Followed Hyperlink" xfId="25713" builtinId="9" hidden="1"/>
    <cellStyle name="Followed Hyperlink" xfId="22284" builtinId="9" hidden="1"/>
    <cellStyle name="Followed Hyperlink" xfId="555" builtinId="9" hidden="1"/>
    <cellStyle name="Followed Hyperlink" xfId="18483" builtinId="9" hidden="1"/>
    <cellStyle name="Followed Hyperlink" xfId="24527" builtinId="9" hidden="1"/>
    <cellStyle name="Followed Hyperlink" xfId="22262" builtinId="9" hidden="1"/>
    <cellStyle name="Followed Hyperlink" xfId="22281" builtinId="9" hidden="1"/>
    <cellStyle name="Followed Hyperlink" xfId="22298" builtinId="9" hidden="1"/>
    <cellStyle name="Followed Hyperlink" xfId="25717" builtinId="9" hidden="1"/>
    <cellStyle name="Followed Hyperlink" xfId="27222" builtinId="9" hidden="1"/>
    <cellStyle name="Followed Hyperlink" xfId="23109" builtinId="9" hidden="1"/>
    <cellStyle name="Followed Hyperlink" xfId="24285" builtinId="9" hidden="1"/>
    <cellStyle name="Followed Hyperlink" xfId="25586" builtinId="9" hidden="1"/>
    <cellStyle name="Followed Hyperlink" xfId="22390" builtinId="9" hidden="1"/>
    <cellStyle name="Followed Hyperlink" xfId="26858" builtinId="9" hidden="1"/>
    <cellStyle name="Followed Hyperlink" xfId="22299" builtinId="9" hidden="1"/>
    <cellStyle name="Followed Hyperlink" xfId="26851" builtinId="9" hidden="1"/>
    <cellStyle name="Followed Hyperlink" xfId="28444" builtinId="9" hidden="1"/>
    <cellStyle name="Followed Hyperlink" xfId="25716" builtinId="9" hidden="1"/>
    <cellStyle name="Followed Hyperlink" xfId="25721" builtinId="9" hidden="1"/>
    <cellStyle name="Followed Hyperlink" xfId="26861" builtinId="9" hidden="1"/>
    <cellStyle name="Followed Hyperlink" xfId="27744" builtinId="9" hidden="1"/>
    <cellStyle name="Followed Hyperlink" xfId="26850" builtinId="9" hidden="1"/>
    <cellStyle name="Followed Hyperlink" xfId="28443" builtinId="9" hidden="1"/>
    <cellStyle name="Followed Hyperlink" xfId="25134" builtinId="9" hidden="1"/>
    <cellStyle name="Followed Hyperlink" xfId="26844" builtinId="9" hidden="1"/>
    <cellStyle name="Followed Hyperlink" xfId="26849" builtinId="9" hidden="1"/>
    <cellStyle name="Followed Hyperlink" xfId="26854" builtinId="9" hidden="1"/>
    <cellStyle name="Followed Hyperlink" xfId="24423" builtinId="9" hidden="1"/>
    <cellStyle name="Followed Hyperlink" xfId="32085" builtinId="9" hidden="1"/>
    <cellStyle name="Followed Hyperlink" xfId="32087" builtinId="9" hidden="1"/>
    <cellStyle name="Followed Hyperlink" xfId="32089" builtinId="9" hidden="1"/>
    <cellStyle name="Followed Hyperlink" xfId="32091" builtinId="9" hidden="1"/>
    <cellStyle name="Followed Hyperlink" xfId="32093" builtinId="9" hidden="1"/>
    <cellStyle name="Followed Hyperlink" xfId="32095" builtinId="9" hidden="1"/>
    <cellStyle name="Followed Hyperlink" xfId="32097" builtinId="9" hidden="1"/>
    <cellStyle name="Followed Hyperlink" xfId="32099" builtinId="9" hidden="1"/>
    <cellStyle name="Followed Hyperlink" xfId="32101" builtinId="9" hidden="1"/>
    <cellStyle name="Followed Hyperlink" xfId="32103" builtinId="9" hidden="1"/>
    <cellStyle name="Followed Hyperlink" xfId="32105" builtinId="9" hidden="1"/>
    <cellStyle name="Followed Hyperlink" xfId="32107" builtinId="9" hidden="1"/>
    <cellStyle name="Followed Hyperlink" xfId="32109" builtinId="9" hidden="1"/>
    <cellStyle name="Followed Hyperlink" xfId="32111" builtinId="9" hidden="1"/>
    <cellStyle name="Followed Hyperlink" xfId="32113" builtinId="9" hidden="1"/>
    <cellStyle name="Followed Hyperlink" xfId="32115" builtinId="9" hidden="1"/>
    <cellStyle name="Followed Hyperlink" xfId="32117" builtinId="9" hidden="1"/>
    <cellStyle name="Followed Hyperlink" xfId="32119" builtinId="9" hidden="1"/>
    <cellStyle name="Followed Hyperlink" xfId="32121" builtinId="9" hidden="1"/>
    <cellStyle name="Followed Hyperlink" xfId="32123" builtinId="9" hidden="1"/>
    <cellStyle name="Followed Hyperlink" xfId="32125" builtinId="9" hidden="1"/>
    <cellStyle name="Followed Hyperlink" xfId="32127" builtinId="9" hidden="1"/>
    <cellStyle name="Followed Hyperlink" xfId="32129" builtinId="9" hidden="1"/>
    <cellStyle name="Followed Hyperlink" xfId="32131" builtinId="9" hidden="1"/>
    <cellStyle name="Followed Hyperlink" xfId="32133" builtinId="9" hidden="1"/>
    <cellStyle name="Followed Hyperlink" xfId="32135" builtinId="9" hidden="1"/>
    <cellStyle name="Followed Hyperlink" xfId="32137" builtinId="9" hidden="1"/>
    <cellStyle name="Followed Hyperlink" xfId="32139" builtinId="9" hidden="1"/>
    <cellStyle name="Followed Hyperlink" xfId="32141" builtinId="9" hidden="1"/>
    <cellStyle name="Followed Hyperlink" xfId="32143" builtinId="9" hidden="1"/>
    <cellStyle name="Followed Hyperlink" xfId="32145" builtinId="9" hidden="1"/>
    <cellStyle name="Followed Hyperlink" xfId="32147" builtinId="9" hidden="1"/>
    <cellStyle name="Followed Hyperlink" xfId="32149" builtinId="9" hidden="1"/>
    <cellStyle name="Followed Hyperlink" xfId="32151" builtinId="9" hidden="1"/>
    <cellStyle name="Followed Hyperlink" xfId="32153" builtinId="9" hidden="1"/>
    <cellStyle name="Followed Hyperlink" xfId="32155" builtinId="9" hidden="1"/>
    <cellStyle name="Followed Hyperlink" xfId="32157" builtinId="9" hidden="1"/>
    <cellStyle name="Followed Hyperlink" xfId="32159" builtinId="9" hidden="1"/>
    <cellStyle name="Followed Hyperlink" xfId="32161" builtinId="9" hidden="1"/>
    <cellStyle name="Followed Hyperlink" xfId="32163" builtinId="9" hidden="1"/>
    <cellStyle name="Followed Hyperlink" xfId="32165" builtinId="9" hidden="1"/>
    <cellStyle name="Followed Hyperlink" xfId="32167" builtinId="9" hidden="1"/>
    <cellStyle name="Followed Hyperlink" xfId="32169" builtinId="9" hidden="1"/>
    <cellStyle name="Followed Hyperlink" xfId="32171" builtinId="9" hidden="1"/>
    <cellStyle name="Followed Hyperlink" xfId="32173" builtinId="9" hidden="1"/>
    <cellStyle name="Followed Hyperlink" xfId="32175" builtinId="9" hidden="1"/>
    <cellStyle name="Followed Hyperlink" xfId="32177" builtinId="9" hidden="1"/>
    <cellStyle name="Followed Hyperlink" xfId="32179" builtinId="9" hidden="1"/>
    <cellStyle name="Followed Hyperlink" xfId="32181" builtinId="9" hidden="1"/>
    <cellStyle name="Followed Hyperlink" xfId="32183" builtinId="9" hidden="1"/>
    <cellStyle name="Followed Hyperlink" xfId="32185" builtinId="9" hidden="1"/>
    <cellStyle name="Followed Hyperlink" xfId="32187" builtinId="9" hidden="1"/>
    <cellStyle name="Followed Hyperlink" xfId="32189" builtinId="9" hidden="1"/>
    <cellStyle name="Followed Hyperlink" xfId="32191" builtinId="9" hidden="1"/>
    <cellStyle name="Followed Hyperlink" xfId="32193" builtinId="9" hidden="1"/>
    <cellStyle name="Followed Hyperlink" xfId="32195" builtinId="9" hidden="1"/>
    <cellStyle name="Followed Hyperlink" xfId="26862" builtinId="9" hidden="1"/>
    <cellStyle name="Followed Hyperlink" xfId="32196" builtinId="9" hidden="1"/>
    <cellStyle name="Followed Hyperlink" xfId="32198" builtinId="9" hidden="1"/>
    <cellStyle name="Followed Hyperlink" xfId="32200" builtinId="9" hidden="1"/>
    <cellStyle name="Followed Hyperlink" xfId="32202" builtinId="9" hidden="1"/>
    <cellStyle name="Followed Hyperlink" xfId="32204" builtinId="9" hidden="1"/>
    <cellStyle name="Followed Hyperlink" xfId="32206" builtinId="9" hidden="1"/>
    <cellStyle name="Followed Hyperlink" xfId="32208" builtinId="9" hidden="1"/>
    <cellStyle name="Followed Hyperlink" xfId="32210" builtinId="9" hidden="1"/>
    <cellStyle name="Followed Hyperlink" xfId="32212" builtinId="9" hidden="1"/>
    <cellStyle name="Followed Hyperlink" xfId="32214" builtinId="9" hidden="1"/>
    <cellStyle name="Followed Hyperlink" xfId="32216" builtinId="9" hidden="1"/>
    <cellStyle name="Followed Hyperlink" xfId="32218" builtinId="9" hidden="1"/>
    <cellStyle name="Followed Hyperlink" xfId="32220" builtinId="9" hidden="1"/>
    <cellStyle name="Followed Hyperlink" xfId="32222" builtinId="9" hidden="1"/>
    <cellStyle name="Followed Hyperlink" xfId="32224" builtinId="9" hidden="1"/>
    <cellStyle name="Followed Hyperlink" xfId="32226" builtinId="9" hidden="1"/>
    <cellStyle name="Followed Hyperlink" xfId="32228" builtinId="9" hidden="1"/>
    <cellStyle name="Followed Hyperlink" xfId="32230" builtinId="9" hidden="1"/>
    <cellStyle name="Followed Hyperlink" xfId="32232" builtinId="9" hidden="1"/>
    <cellStyle name="Followed Hyperlink" xfId="32234" builtinId="9" hidden="1"/>
    <cellStyle name="Followed Hyperlink" xfId="32236" builtinId="9" hidden="1"/>
    <cellStyle name="Followed Hyperlink" xfId="32238" builtinId="9" hidden="1"/>
    <cellStyle name="Followed Hyperlink" xfId="32240" builtinId="9" hidden="1"/>
    <cellStyle name="Followed Hyperlink" xfId="32242" builtinId="9" hidden="1"/>
    <cellStyle name="Followed Hyperlink" xfId="32244" builtinId="9" hidden="1"/>
    <cellStyle name="Followed Hyperlink" xfId="32246" builtinId="9" hidden="1"/>
    <cellStyle name="Followed Hyperlink" xfId="32248" builtinId="9" hidden="1"/>
    <cellStyle name="Followed Hyperlink" xfId="32250" builtinId="9" hidden="1"/>
    <cellStyle name="Followed Hyperlink" xfId="32252" builtinId="9" hidden="1"/>
    <cellStyle name="Followed Hyperlink" xfId="32254" builtinId="9" hidden="1"/>
    <cellStyle name="Followed Hyperlink" xfId="32256" builtinId="9" hidden="1"/>
    <cellStyle name="Followed Hyperlink" xfId="32258" builtinId="9" hidden="1"/>
    <cellStyle name="Followed Hyperlink" xfId="32260" builtinId="9" hidden="1"/>
    <cellStyle name="Followed Hyperlink" xfId="32262" builtinId="9" hidden="1"/>
    <cellStyle name="Followed Hyperlink" xfId="32264" builtinId="9" hidden="1"/>
    <cellStyle name="Followed Hyperlink" xfId="32266" builtinId="9" hidden="1"/>
    <cellStyle name="Followed Hyperlink" xfId="32268" builtinId="9" hidden="1"/>
    <cellStyle name="Followed Hyperlink" xfId="32270" builtinId="9" hidden="1"/>
    <cellStyle name="Followed Hyperlink" xfId="32272" builtinId="9" hidden="1"/>
    <cellStyle name="Followed Hyperlink" xfId="32274" builtinId="9" hidden="1"/>
    <cellStyle name="Followed Hyperlink" xfId="32276" builtinId="9" hidden="1"/>
    <cellStyle name="Followed Hyperlink" xfId="32278" builtinId="9" hidden="1"/>
    <cellStyle name="Followed Hyperlink" xfId="32280" builtinId="9" hidden="1"/>
    <cellStyle name="Followed Hyperlink" xfId="32282" builtinId="9" hidden="1"/>
    <cellStyle name="Followed Hyperlink" xfId="32284" builtinId="9" hidden="1"/>
    <cellStyle name="Followed Hyperlink" xfId="32286" builtinId="9" hidden="1"/>
    <cellStyle name="Followed Hyperlink" xfId="32288" builtinId="9" hidden="1"/>
    <cellStyle name="Followed Hyperlink" xfId="32290" builtinId="9" hidden="1"/>
    <cellStyle name="Followed Hyperlink" xfId="32292" builtinId="9" hidden="1"/>
    <cellStyle name="Followed Hyperlink" xfId="32294" builtinId="9" hidden="1"/>
    <cellStyle name="Followed Hyperlink" xfId="32296" builtinId="9" hidden="1"/>
    <cellStyle name="Followed Hyperlink" xfId="32298" builtinId="9" hidden="1"/>
    <cellStyle name="Followed Hyperlink" xfId="32300" builtinId="9" hidden="1"/>
    <cellStyle name="Followed Hyperlink" xfId="32302" builtinId="9" hidden="1"/>
    <cellStyle name="Followed Hyperlink" xfId="32304" builtinId="9" hidden="1"/>
    <cellStyle name="Followed Hyperlink" xfId="32306" builtinId="9" hidden="1"/>
    <cellStyle name="Followed Hyperlink" xfId="32308" builtinId="9" hidden="1"/>
    <cellStyle name="Followed Hyperlink" xfId="32310" builtinId="9" hidden="1"/>
    <cellStyle name="Followed Hyperlink" xfId="32312" builtinId="9" hidden="1"/>
    <cellStyle name="Followed Hyperlink" xfId="32314" builtinId="9" hidden="1"/>
    <cellStyle name="Followed Hyperlink" xfId="32316" builtinId="9" hidden="1"/>
    <cellStyle name="Followed Hyperlink" xfId="32318" builtinId="9" hidden="1"/>
    <cellStyle name="Followed Hyperlink" xfId="32320" builtinId="9" hidden="1"/>
    <cellStyle name="Followed Hyperlink" xfId="32322" builtinId="9" hidden="1"/>
    <cellStyle name="Followed Hyperlink" xfId="32324" builtinId="9" hidden="1"/>
    <cellStyle name="Followed Hyperlink" xfId="32326" builtinId="9" hidden="1"/>
    <cellStyle name="Followed Hyperlink" xfId="32328" builtinId="9" hidden="1"/>
    <cellStyle name="Followed Hyperlink" xfId="32330" builtinId="9" hidden="1"/>
    <cellStyle name="Followed Hyperlink" xfId="32350" builtinId="9" hidden="1"/>
    <cellStyle name="Followed Hyperlink" xfId="32351" builtinId="9" hidden="1"/>
    <cellStyle name="Followed Hyperlink" xfId="32352" builtinId="9" hidden="1"/>
    <cellStyle name="Followed Hyperlink" xfId="32353" builtinId="9" hidden="1"/>
    <cellStyle name="Followed Hyperlink" xfId="32354" builtinId="9" hidden="1"/>
    <cellStyle name="Followed Hyperlink" xfId="32355" builtinId="9" hidden="1"/>
    <cellStyle name="Followed Hyperlink" xfId="32356" builtinId="9" hidden="1"/>
    <cellStyle name="Followed Hyperlink" xfId="32358" builtinId="9" hidden="1"/>
    <cellStyle name="Followed Hyperlink" xfId="32361" builtinId="9" hidden="1"/>
    <cellStyle name="Followed Hyperlink" xfId="32363" builtinId="9" hidden="1"/>
    <cellStyle name="Followed Hyperlink" xfId="32365" builtinId="9" hidden="1"/>
    <cellStyle name="Followed Hyperlink" xfId="32367" builtinId="9" hidden="1"/>
    <cellStyle name="Followed Hyperlink" xfId="32369" builtinId="9" hidden="1"/>
    <cellStyle name="Followed Hyperlink" xfId="32371" builtinId="9" hidden="1"/>
    <cellStyle name="Followed Hyperlink" xfId="32373" builtinId="9" hidden="1"/>
    <cellStyle name="Followed Hyperlink" xfId="32375" builtinId="9" hidden="1"/>
    <cellStyle name="Followed Hyperlink" xfId="32377" builtinId="9" hidden="1"/>
    <cellStyle name="Followed Hyperlink" xfId="32379" builtinId="9" hidden="1"/>
    <cellStyle name="Followed Hyperlink" xfId="32381" builtinId="9" hidden="1"/>
    <cellStyle name="Followed Hyperlink" xfId="32383" builtinId="9" hidden="1"/>
    <cellStyle name="Followed Hyperlink" xfId="32385" builtinId="9" hidden="1"/>
    <cellStyle name="Followed Hyperlink" xfId="32387" builtinId="9" hidden="1"/>
    <cellStyle name="Followed Hyperlink" xfId="32389" builtinId="9" hidden="1"/>
    <cellStyle name="Followed Hyperlink" xfId="32391" builtinId="9" hidden="1"/>
    <cellStyle name="Followed Hyperlink" xfId="32393" builtinId="9" hidden="1"/>
    <cellStyle name="Followed Hyperlink" xfId="32395" builtinId="9" hidden="1"/>
    <cellStyle name="Followed Hyperlink" xfId="32397" builtinId="9" hidden="1"/>
    <cellStyle name="Followed Hyperlink" xfId="32399" builtinId="9" hidden="1"/>
    <cellStyle name="Followed Hyperlink" xfId="32401" builtinId="9" hidden="1"/>
    <cellStyle name="Followed Hyperlink" xfId="32403" builtinId="9" hidden="1"/>
    <cellStyle name="Followed Hyperlink" xfId="32405" builtinId="9" hidden="1"/>
    <cellStyle name="Followed Hyperlink" xfId="32407" builtinId="9" hidden="1"/>
    <cellStyle name="Followed Hyperlink" xfId="32409" builtinId="9" hidden="1"/>
    <cellStyle name="Followed Hyperlink" xfId="32411" builtinId="9" hidden="1"/>
    <cellStyle name="Followed Hyperlink" xfId="32413" builtinId="9" hidden="1"/>
    <cellStyle name="Followed Hyperlink" xfId="32415" builtinId="9" hidden="1"/>
    <cellStyle name="Followed Hyperlink" xfId="32417" builtinId="9" hidden="1"/>
    <cellStyle name="Followed Hyperlink" xfId="32419" builtinId="9" hidden="1"/>
    <cellStyle name="Followed Hyperlink" xfId="32421" builtinId="9" hidden="1"/>
    <cellStyle name="Followed Hyperlink" xfId="32423" builtinId="9" hidden="1"/>
    <cellStyle name="Followed Hyperlink" xfId="32425" builtinId="9" hidden="1"/>
    <cellStyle name="Followed Hyperlink" xfId="32427" builtinId="9" hidden="1"/>
    <cellStyle name="Followed Hyperlink" xfId="32429" builtinId="9" hidden="1"/>
    <cellStyle name="Followed Hyperlink" xfId="32431" builtinId="9" hidden="1"/>
    <cellStyle name="Followed Hyperlink" xfId="32433" builtinId="9" hidden="1"/>
    <cellStyle name="Followed Hyperlink" xfId="32435" builtinId="9" hidden="1"/>
    <cellStyle name="Followed Hyperlink" xfId="32437" builtinId="9" hidden="1"/>
    <cellStyle name="Followed Hyperlink" xfId="32439" builtinId="9" hidden="1"/>
    <cellStyle name="Followed Hyperlink" xfId="32441" builtinId="9" hidden="1"/>
    <cellStyle name="Followed Hyperlink" xfId="32443" builtinId="9" hidden="1"/>
    <cellStyle name="Followed Hyperlink" xfId="32445" builtinId="9" hidden="1"/>
    <cellStyle name="Followed Hyperlink" xfId="32447" builtinId="9" hidden="1"/>
    <cellStyle name="Followed Hyperlink" xfId="32449" builtinId="9" hidden="1"/>
    <cellStyle name="Followed Hyperlink" xfId="32451" builtinId="9" hidden="1"/>
    <cellStyle name="Followed Hyperlink" xfId="32453" builtinId="9" hidden="1"/>
    <cellStyle name="Followed Hyperlink" xfId="32455" builtinId="9" hidden="1"/>
    <cellStyle name="Followed Hyperlink" xfId="32457" builtinId="9" hidden="1"/>
    <cellStyle name="Followed Hyperlink" xfId="32459" builtinId="9" hidden="1"/>
    <cellStyle name="Followed Hyperlink" xfId="32461" builtinId="9" hidden="1"/>
    <cellStyle name="Followed Hyperlink" xfId="32463" builtinId="9" hidden="1"/>
    <cellStyle name="Followed Hyperlink" xfId="32465" builtinId="9" hidden="1"/>
    <cellStyle name="Followed Hyperlink" xfId="32467" builtinId="9" hidden="1"/>
    <cellStyle name="Followed Hyperlink" xfId="32469" builtinId="9" hidden="1"/>
    <cellStyle name="Followed Hyperlink" xfId="32471" builtinId="9" hidden="1"/>
    <cellStyle name="Followed Hyperlink" xfId="32473" builtinId="9" hidden="1"/>
    <cellStyle name="Followed Hyperlink" xfId="32475" builtinId="9" hidden="1"/>
    <cellStyle name="Followed Hyperlink" xfId="32477" builtinId="9" hidden="1"/>
    <cellStyle name="Followed Hyperlink" xfId="32479" builtinId="9" hidden="1"/>
    <cellStyle name="Followed Hyperlink" xfId="32481" builtinId="9" hidden="1"/>
    <cellStyle name="Followed Hyperlink" xfId="32487" builtinId="9" hidden="1"/>
    <cellStyle name="Followed Hyperlink" xfId="32488" builtinId="9" hidden="1"/>
    <cellStyle name="Followed Hyperlink" xfId="32489" builtinId="9" hidden="1"/>
    <cellStyle name="Followed Hyperlink" xfId="32490" builtinId="9" hidden="1"/>
    <cellStyle name="Followed Hyperlink" xfId="32491" builtinId="9" hidden="1"/>
    <cellStyle name="Followed Hyperlink" xfId="32492" builtinId="9" hidden="1"/>
    <cellStyle name="Followed Hyperlink" xfId="32493" builtinId="9" hidden="1"/>
    <cellStyle name="Followed Hyperlink" xfId="32494" builtinId="9" hidden="1"/>
    <cellStyle name="Followed Hyperlink" xfId="32495" builtinId="9" hidden="1"/>
    <cellStyle name="Followed Hyperlink" xfId="32496" builtinId="9" hidden="1"/>
    <cellStyle name="Followed Hyperlink" xfId="32497" builtinId="9" hidden="1"/>
    <cellStyle name="Followed Hyperlink" xfId="32498" builtinId="9" hidden="1"/>
    <cellStyle name="Followed Hyperlink" xfId="32499" builtinId="9" hidden="1"/>
    <cellStyle name="Followed Hyperlink" xfId="32500" builtinId="9" hidden="1"/>
    <cellStyle name="Followed Hyperlink" xfId="32501" builtinId="9" hidden="1"/>
    <cellStyle name="Followed Hyperlink" xfId="32502" builtinId="9" hidden="1"/>
    <cellStyle name="Followed Hyperlink" xfId="32503" builtinId="9" hidden="1"/>
    <cellStyle name="Followed Hyperlink" xfId="32504" builtinId="9" hidden="1"/>
    <cellStyle name="Followed Hyperlink" xfId="32505" builtinId="9" hidden="1"/>
    <cellStyle name="Followed Hyperlink" xfId="32506" builtinId="9" hidden="1"/>
    <cellStyle name="Followed Hyperlink" xfId="32507" builtinId="9" hidden="1"/>
    <cellStyle name="Followed Hyperlink" xfId="32508" builtinId="9" hidden="1"/>
    <cellStyle name="Followed Hyperlink" xfId="32509" builtinId="9" hidden="1"/>
    <cellStyle name="Followed Hyperlink" xfId="32510" builtinId="9" hidden="1"/>
    <cellStyle name="Followed Hyperlink" xfId="32511" builtinId="9" hidden="1"/>
    <cellStyle name="Followed Hyperlink" xfId="32512" builtinId="9" hidden="1"/>
    <cellStyle name="Followed Hyperlink" xfId="32513" builtinId="9" hidden="1"/>
    <cellStyle name="Followed Hyperlink" xfId="32514" builtinId="9" hidden="1"/>
    <cellStyle name="Followed Hyperlink" xfId="32515" builtinId="9" hidden="1"/>
    <cellStyle name="Followed Hyperlink" xfId="32516" builtinId="9" hidden="1"/>
    <cellStyle name="Followed Hyperlink" xfId="32517" builtinId="9" hidden="1"/>
    <cellStyle name="Followed Hyperlink" xfId="32518" builtinId="9" hidden="1"/>
    <cellStyle name="Followed Hyperlink" xfId="32519" builtinId="9" hidden="1"/>
    <cellStyle name="Followed Hyperlink" xfId="32520" builtinId="9" hidden="1"/>
    <cellStyle name="Followed Hyperlink" xfId="32521" builtinId="9" hidden="1"/>
    <cellStyle name="Followed Hyperlink" xfId="32522" builtinId="9" hidden="1"/>
    <cellStyle name="Followed Hyperlink" xfId="32523" builtinId="9" hidden="1"/>
    <cellStyle name="Followed Hyperlink" xfId="32524" builtinId="9" hidden="1"/>
    <cellStyle name="Followed Hyperlink" xfId="32525" builtinId="9" hidden="1"/>
    <cellStyle name="Followed Hyperlink" xfId="32526" builtinId="9" hidden="1"/>
    <cellStyle name="Followed Hyperlink" xfId="32527" builtinId="9" hidden="1"/>
    <cellStyle name="Followed Hyperlink" xfId="32528" builtinId="9" hidden="1"/>
    <cellStyle name="Followed Hyperlink" xfId="32529" builtinId="9" hidden="1"/>
    <cellStyle name="Followed Hyperlink" xfId="32530" builtinId="9" hidden="1"/>
    <cellStyle name="Followed Hyperlink" xfId="32531" builtinId="9" hidden="1"/>
    <cellStyle name="Followed Hyperlink" xfId="32532" builtinId="9" hidden="1"/>
    <cellStyle name="Followed Hyperlink" xfId="32533" builtinId="9" hidden="1"/>
    <cellStyle name="Followed Hyperlink" xfId="32534" builtinId="9" hidden="1"/>
    <cellStyle name="Followed Hyperlink" xfId="32535" builtinId="9" hidden="1"/>
    <cellStyle name="Followed Hyperlink" xfId="32536" builtinId="9" hidden="1"/>
    <cellStyle name="Followed Hyperlink" xfId="32537" builtinId="9" hidden="1"/>
    <cellStyle name="Followed Hyperlink" xfId="32538" builtinId="9" hidden="1"/>
    <cellStyle name="Followed Hyperlink" xfId="32539" builtinId="9" hidden="1"/>
    <cellStyle name="Followed Hyperlink" xfId="32540" builtinId="9" hidden="1"/>
    <cellStyle name="Followed Hyperlink" xfId="32541" builtinId="9" hidden="1"/>
    <cellStyle name="Followed Hyperlink" xfId="32542" builtinId="9" hidden="1"/>
    <cellStyle name="Followed Hyperlink" xfId="32543" builtinId="9" hidden="1"/>
    <cellStyle name="Followed Hyperlink" xfId="32544" builtinId="9" hidden="1"/>
    <cellStyle name="Followed Hyperlink" xfId="32545" builtinId="9" hidden="1"/>
    <cellStyle name="Followed Hyperlink" xfId="32546" builtinId="9" hidden="1"/>
    <cellStyle name="Followed Hyperlink" xfId="32547" builtinId="9" hidden="1"/>
    <cellStyle name="Followed Hyperlink" xfId="32548" builtinId="9" hidden="1"/>
    <cellStyle name="Followed Hyperlink" xfId="32549" builtinId="9" hidden="1"/>
    <cellStyle name="Followed Hyperlink" xfId="32550" builtinId="9" hidden="1"/>
    <cellStyle name="Followed Hyperlink" xfId="32551" builtinId="9" hidden="1"/>
    <cellStyle name="Followed Hyperlink" xfId="32552" builtinId="9" hidden="1"/>
    <cellStyle name="Followed Hyperlink" xfId="32553" builtinId="9" hidden="1"/>
    <cellStyle name="Followed Hyperlink" xfId="32554" builtinId="9" hidden="1"/>
    <cellStyle name="Followed Hyperlink" xfId="32555" builtinId="9" hidden="1"/>
    <cellStyle name="Followed Hyperlink" xfId="32558" builtinId="9" hidden="1"/>
    <cellStyle name="Followed Hyperlink" xfId="32560" builtinId="9" hidden="1"/>
    <cellStyle name="Followed Hyperlink" xfId="32562" builtinId="9" hidden="1"/>
    <cellStyle name="Followed Hyperlink" xfId="32564" builtinId="9" hidden="1"/>
    <cellStyle name="Followed Hyperlink" xfId="32566" builtinId="9" hidden="1"/>
    <cellStyle name="Followed Hyperlink" xfId="32568" builtinId="9" hidden="1"/>
    <cellStyle name="Followed Hyperlink" xfId="32570" builtinId="9" hidden="1"/>
    <cellStyle name="Followed Hyperlink" xfId="32572" builtinId="9" hidden="1"/>
    <cellStyle name="Followed Hyperlink" xfId="32574" builtinId="9" hidden="1"/>
    <cellStyle name="Followed Hyperlink" xfId="32576" builtinId="9" hidden="1"/>
    <cellStyle name="Followed Hyperlink" xfId="32578" builtinId="9" hidden="1"/>
    <cellStyle name="Followed Hyperlink" xfId="32580" builtinId="9" hidden="1"/>
    <cellStyle name="Followed Hyperlink" xfId="32582" builtinId="9" hidden="1"/>
    <cellStyle name="Followed Hyperlink" xfId="32584" builtinId="9" hidden="1"/>
    <cellStyle name="Followed Hyperlink" xfId="32586" builtinId="9" hidden="1"/>
    <cellStyle name="Followed Hyperlink" xfId="32588" builtinId="9" hidden="1"/>
    <cellStyle name="Followed Hyperlink" xfId="32590" builtinId="9" hidden="1"/>
    <cellStyle name="Followed Hyperlink" xfId="32592" builtinId="9" hidden="1"/>
    <cellStyle name="Followed Hyperlink" xfId="32594" builtinId="9" hidden="1"/>
    <cellStyle name="Followed Hyperlink" xfId="32596" builtinId="9" hidden="1"/>
    <cellStyle name="Followed Hyperlink" xfId="32598" builtinId="9" hidden="1"/>
    <cellStyle name="Followed Hyperlink" xfId="32600" builtinId="9" hidden="1"/>
    <cellStyle name="Followed Hyperlink" xfId="32602" builtinId="9" hidden="1"/>
    <cellStyle name="Followed Hyperlink" xfId="32604" builtinId="9" hidden="1"/>
    <cellStyle name="Followed Hyperlink" xfId="32606" builtinId="9" hidden="1"/>
    <cellStyle name="Followed Hyperlink" xfId="32608" builtinId="9" hidden="1"/>
    <cellStyle name="Followed Hyperlink" xfId="32610" builtinId="9" hidden="1"/>
    <cellStyle name="Followed Hyperlink" xfId="32612" builtinId="9" hidden="1"/>
    <cellStyle name="Followed Hyperlink" xfId="32614" builtinId="9" hidden="1"/>
    <cellStyle name="Followed Hyperlink" xfId="32616" builtinId="9" hidden="1"/>
    <cellStyle name="Followed Hyperlink" xfId="32618" builtinId="9" hidden="1"/>
    <cellStyle name="Followed Hyperlink" xfId="32620" builtinId="9" hidden="1"/>
    <cellStyle name="Followed Hyperlink" xfId="32622" builtinId="9" hidden="1"/>
    <cellStyle name="Followed Hyperlink" xfId="32624" builtinId="9" hidden="1"/>
    <cellStyle name="Followed Hyperlink" xfId="32626" builtinId="9" hidden="1"/>
    <cellStyle name="Followed Hyperlink" xfId="32628" builtinId="9" hidden="1"/>
    <cellStyle name="Followed Hyperlink" xfId="32630" builtinId="9" hidden="1"/>
    <cellStyle name="Followed Hyperlink" xfId="32632" builtinId="9" hidden="1"/>
    <cellStyle name="Followed Hyperlink" xfId="32634" builtinId="9" hidden="1"/>
    <cellStyle name="Followed Hyperlink" xfId="32636" builtinId="9" hidden="1"/>
    <cellStyle name="Followed Hyperlink" xfId="32638" builtinId="9" hidden="1"/>
    <cellStyle name="Followed Hyperlink" xfId="32640" builtinId="9" hidden="1"/>
    <cellStyle name="Followed Hyperlink" xfId="32642" builtinId="9" hidden="1"/>
    <cellStyle name="Followed Hyperlink" xfId="32644" builtinId="9" hidden="1"/>
    <cellStyle name="Followed Hyperlink" xfId="32646" builtinId="9" hidden="1"/>
    <cellStyle name="Followed Hyperlink" xfId="32648" builtinId="9" hidden="1"/>
    <cellStyle name="Followed Hyperlink" xfId="32650" builtinId="9" hidden="1"/>
    <cellStyle name="Followed Hyperlink" xfId="32652" builtinId="9" hidden="1"/>
    <cellStyle name="Followed Hyperlink" xfId="32654" builtinId="9" hidden="1"/>
    <cellStyle name="Followed Hyperlink" xfId="32656" builtinId="9" hidden="1"/>
    <cellStyle name="Followed Hyperlink" xfId="32658" builtinId="9" hidden="1"/>
    <cellStyle name="Followed Hyperlink" xfId="32660" builtinId="9" hidden="1"/>
    <cellStyle name="Followed Hyperlink" xfId="32662" builtinId="9" hidden="1"/>
    <cellStyle name="Followed Hyperlink" xfId="32664" builtinId="9" hidden="1"/>
    <cellStyle name="Followed Hyperlink" xfId="32666" builtinId="9" hidden="1"/>
    <cellStyle name="Followed Hyperlink" xfId="32668" builtinId="9" hidden="1"/>
    <cellStyle name="Followed Hyperlink" xfId="32670" builtinId="9" hidden="1"/>
    <cellStyle name="Followed Hyperlink" xfId="32672" builtinId="9" hidden="1"/>
    <cellStyle name="Followed Hyperlink" xfId="32674" builtinId="9" hidden="1"/>
    <cellStyle name="Followed Hyperlink" xfId="32676" builtinId="9" hidden="1"/>
    <cellStyle name="Followed Hyperlink" xfId="32678" builtinId="9" hidden="1"/>
    <cellStyle name="Followed Hyperlink" xfId="32680" builtinId="9" hidden="1"/>
    <cellStyle name="Followed Hyperlink" xfId="32682" builtinId="9" hidden="1"/>
    <cellStyle name="Followed Hyperlink" xfId="32684" builtinId="9" hidden="1"/>
    <cellStyle name="Followed Hyperlink" xfId="32686" builtinId="9" hidden="1"/>
    <cellStyle name="Followed Hyperlink" xfId="32688" builtinId="9" hidden="1"/>
    <cellStyle name="Followed Hyperlink" xfId="32690" builtinId="9" hidden="1"/>
    <cellStyle name="Followed Hyperlink" xfId="32692" builtinId="9" hidden="1"/>
    <cellStyle name="Followed Hyperlink" xfId="32694" builtinId="9" hidden="1"/>
    <cellStyle name="Followed Hyperlink" xfId="32695" builtinId="9" hidden="1"/>
    <cellStyle name="Followed Hyperlink" xfId="32696" builtinId="9" hidden="1"/>
    <cellStyle name="Followed Hyperlink" xfId="32697" builtinId="9" hidden="1"/>
    <cellStyle name="Followed Hyperlink" xfId="32698" builtinId="9" hidden="1"/>
    <cellStyle name="Followed Hyperlink" xfId="32699" builtinId="9" hidden="1"/>
    <cellStyle name="Followed Hyperlink" xfId="32700" builtinId="9" hidden="1"/>
    <cellStyle name="Followed Hyperlink" xfId="32701" builtinId="9" hidden="1"/>
    <cellStyle name="Followed Hyperlink" xfId="32702" builtinId="9" hidden="1"/>
    <cellStyle name="Followed Hyperlink" xfId="32703" builtinId="9" hidden="1"/>
    <cellStyle name="Followed Hyperlink" xfId="32704" builtinId="9" hidden="1"/>
    <cellStyle name="Followed Hyperlink" xfId="32705" builtinId="9" hidden="1"/>
    <cellStyle name="Followed Hyperlink" xfId="32706" builtinId="9" hidden="1"/>
    <cellStyle name="Followed Hyperlink" xfId="32707" builtinId="9" hidden="1"/>
    <cellStyle name="Followed Hyperlink" xfId="32708" builtinId="9" hidden="1"/>
    <cellStyle name="Followed Hyperlink" xfId="32709" builtinId="9" hidden="1"/>
    <cellStyle name="Followed Hyperlink" xfId="32710" builtinId="9" hidden="1"/>
    <cellStyle name="Followed Hyperlink" xfId="32711" builtinId="9" hidden="1"/>
    <cellStyle name="Followed Hyperlink" xfId="32712" builtinId="9" hidden="1"/>
    <cellStyle name="Followed Hyperlink" xfId="32713" builtinId="9" hidden="1"/>
    <cellStyle name="Followed Hyperlink" xfId="32714" builtinId="9" hidden="1"/>
    <cellStyle name="Followed Hyperlink" xfId="32715" builtinId="9" hidden="1"/>
    <cellStyle name="Followed Hyperlink" xfId="32716" builtinId="9" hidden="1"/>
    <cellStyle name="Followed Hyperlink" xfId="32717" builtinId="9" hidden="1"/>
    <cellStyle name="Followed Hyperlink" xfId="32718" builtinId="9" hidden="1"/>
    <cellStyle name="Followed Hyperlink" xfId="32719" builtinId="9" hidden="1"/>
    <cellStyle name="Followed Hyperlink" xfId="32720" builtinId="9" hidden="1"/>
    <cellStyle name="Followed Hyperlink" xfId="32721" builtinId="9" hidden="1"/>
    <cellStyle name="Followed Hyperlink" xfId="32722" builtinId="9" hidden="1"/>
    <cellStyle name="Followed Hyperlink" xfId="32723" builtinId="9" hidden="1"/>
    <cellStyle name="Followed Hyperlink" xfId="32724" builtinId="9" hidden="1"/>
    <cellStyle name="Followed Hyperlink" xfId="32725" builtinId="9" hidden="1"/>
    <cellStyle name="Followed Hyperlink" xfId="32726" builtinId="9" hidden="1"/>
    <cellStyle name="Followed Hyperlink" xfId="32727" builtinId="9" hidden="1"/>
    <cellStyle name="Followed Hyperlink" xfId="32728" builtinId="9" hidden="1"/>
    <cellStyle name="Followed Hyperlink" xfId="32729" builtinId="9" hidden="1"/>
    <cellStyle name="Followed Hyperlink" xfId="32730" builtinId="9" hidden="1"/>
    <cellStyle name="Followed Hyperlink" xfId="32731" builtinId="9" hidden="1"/>
    <cellStyle name="Followed Hyperlink" xfId="32732" builtinId="9" hidden="1"/>
    <cellStyle name="Followed Hyperlink" xfId="32733" builtinId="9" hidden="1"/>
    <cellStyle name="Followed Hyperlink" xfId="32734" builtinId="9" hidden="1"/>
    <cellStyle name="Followed Hyperlink" xfId="32735" builtinId="9" hidden="1"/>
    <cellStyle name="Followed Hyperlink" xfId="32736" builtinId="9" hidden="1"/>
    <cellStyle name="Followed Hyperlink" xfId="32737" builtinId="9" hidden="1"/>
    <cellStyle name="Followed Hyperlink" xfId="32738" builtinId="9" hidden="1"/>
    <cellStyle name="Followed Hyperlink" xfId="32739" builtinId="9" hidden="1"/>
    <cellStyle name="Followed Hyperlink" xfId="32740" builtinId="9" hidden="1"/>
    <cellStyle name="Followed Hyperlink" xfId="32741" builtinId="9" hidden="1"/>
    <cellStyle name="Followed Hyperlink" xfId="32742" builtinId="9" hidden="1"/>
    <cellStyle name="Followed Hyperlink" xfId="32743" builtinId="9" hidden="1"/>
    <cellStyle name="Followed Hyperlink" xfId="32744" builtinId="9" hidden="1"/>
    <cellStyle name="Followed Hyperlink" xfId="32745" builtinId="9" hidden="1"/>
    <cellStyle name="Followed Hyperlink" xfId="32746" builtinId="9" hidden="1"/>
    <cellStyle name="Followed Hyperlink" xfId="32747" builtinId="9" hidden="1"/>
    <cellStyle name="Followed Hyperlink" xfId="32748" builtinId="9" hidden="1"/>
    <cellStyle name="Followed Hyperlink" xfId="32749" builtinId="9" hidden="1"/>
    <cellStyle name="Followed Hyperlink" xfId="32750" builtinId="9" hidden="1"/>
    <cellStyle name="Followed Hyperlink" xfId="32751" builtinId="9" hidden="1"/>
    <cellStyle name="Followed Hyperlink" xfId="32752" builtinId="9" hidden="1"/>
    <cellStyle name="Followed Hyperlink" xfId="32753" builtinId="9" hidden="1"/>
    <cellStyle name="Followed Hyperlink" xfId="32754" builtinId="9" hidden="1"/>
    <cellStyle name="Followed Hyperlink" xfId="32755" builtinId="9" hidden="1"/>
    <cellStyle name="Followed Hyperlink" xfId="32756" builtinId="9" hidden="1"/>
    <cellStyle name="Followed Hyperlink" xfId="32757" builtinId="9" hidden="1"/>
    <cellStyle name="Followed Hyperlink" xfId="32758" builtinId="9" hidden="1"/>
    <cellStyle name="Followed Hyperlink" xfId="32759" builtinId="9" hidden="1"/>
    <cellStyle name="Followed Hyperlink" xfId="32760" builtinId="9" hidden="1"/>
    <cellStyle name="Followed Hyperlink" xfId="32761" builtinId="9" hidden="1"/>
    <cellStyle name="Followed Hyperlink" xfId="32762" builtinId="9" hidden="1"/>
    <cellStyle name="Followed Hyperlink" xfId="32763" builtinId="9" hidden="1"/>
    <cellStyle name="Followed Hyperlink" xfId="32339" builtinId="9" hidden="1"/>
    <cellStyle name="Followed Hyperlink" xfId="32341" builtinId="9" hidden="1"/>
    <cellStyle name="Followed Hyperlink" xfId="32343" builtinId="9" hidden="1"/>
    <cellStyle name="Followed Hyperlink" xfId="32331" builtinId="9" hidden="1"/>
    <cellStyle name="Followed Hyperlink" xfId="32482" builtinId="9" hidden="1"/>
    <cellStyle name="Followed Hyperlink" xfId="32345" builtinId="9" hidden="1"/>
    <cellStyle name="Followed Hyperlink" xfId="32764" builtinId="9" hidden="1"/>
    <cellStyle name="Followed Hyperlink" xfId="32766" builtinId="9" hidden="1"/>
    <cellStyle name="Followed Hyperlink" xfId="32770" builtinId="9" hidden="1"/>
    <cellStyle name="Followed Hyperlink" xfId="32772" builtinId="9" hidden="1"/>
    <cellStyle name="Followed Hyperlink" xfId="32774" builtinId="9" hidden="1"/>
    <cellStyle name="Followed Hyperlink" xfId="32776" builtinId="9" hidden="1"/>
    <cellStyle name="Followed Hyperlink" xfId="32778" builtinId="9" hidden="1"/>
    <cellStyle name="Followed Hyperlink" xfId="32780" builtinId="9" hidden="1"/>
    <cellStyle name="Followed Hyperlink" xfId="32782" builtinId="9" hidden="1"/>
    <cellStyle name="Followed Hyperlink" xfId="32784" builtinId="9" hidden="1"/>
    <cellStyle name="Followed Hyperlink" xfId="32786" builtinId="9" hidden="1"/>
    <cellStyle name="Followed Hyperlink" xfId="32788" builtinId="9" hidden="1"/>
    <cellStyle name="Followed Hyperlink" xfId="32790" builtinId="9" hidden="1"/>
    <cellStyle name="Followed Hyperlink" xfId="32792" builtinId="9" hidden="1"/>
    <cellStyle name="Followed Hyperlink" xfId="32794" builtinId="9" hidden="1"/>
    <cellStyle name="Followed Hyperlink" xfId="32796" builtinId="9" hidden="1"/>
    <cellStyle name="Followed Hyperlink" xfId="32798" builtinId="9" hidden="1"/>
    <cellStyle name="Followed Hyperlink" xfId="32800" builtinId="9" hidden="1"/>
    <cellStyle name="Followed Hyperlink" xfId="32802" builtinId="9" hidden="1"/>
    <cellStyle name="Followed Hyperlink" xfId="32804" builtinId="9" hidden="1"/>
    <cellStyle name="Followed Hyperlink" xfId="32806" builtinId="9" hidden="1"/>
    <cellStyle name="Followed Hyperlink" xfId="32808" builtinId="9" hidden="1"/>
    <cellStyle name="Followed Hyperlink" xfId="32810" builtinId="9" hidden="1"/>
    <cellStyle name="Followed Hyperlink" xfId="32812" builtinId="9" hidden="1"/>
    <cellStyle name="Followed Hyperlink" xfId="32814" builtinId="9" hidden="1"/>
    <cellStyle name="Followed Hyperlink" xfId="32816" builtinId="9" hidden="1"/>
    <cellStyle name="Followed Hyperlink" xfId="32818" builtinId="9" hidden="1"/>
    <cellStyle name="Followed Hyperlink" xfId="32820" builtinId="9" hidden="1"/>
    <cellStyle name="Followed Hyperlink" xfId="32822" builtinId="9" hidden="1"/>
    <cellStyle name="Followed Hyperlink" xfId="32824" builtinId="9" hidden="1"/>
    <cellStyle name="Followed Hyperlink" xfId="32826" builtinId="9" hidden="1"/>
    <cellStyle name="Followed Hyperlink" xfId="32828" builtinId="9" hidden="1"/>
    <cellStyle name="Followed Hyperlink" xfId="32830" builtinId="9" hidden="1"/>
    <cellStyle name="Followed Hyperlink" xfId="32832" builtinId="9" hidden="1"/>
    <cellStyle name="Followed Hyperlink" xfId="32834" builtinId="9" hidden="1"/>
    <cellStyle name="Followed Hyperlink" xfId="32836" builtinId="9" hidden="1"/>
    <cellStyle name="Followed Hyperlink" xfId="32838" builtinId="9" hidden="1"/>
    <cellStyle name="Followed Hyperlink" xfId="32840" builtinId="9" hidden="1"/>
    <cellStyle name="Followed Hyperlink" xfId="32842" builtinId="9" hidden="1"/>
    <cellStyle name="Followed Hyperlink" xfId="32844" builtinId="9" hidden="1"/>
    <cellStyle name="Followed Hyperlink" xfId="32846" builtinId="9" hidden="1"/>
    <cellStyle name="Followed Hyperlink" xfId="32848" builtinId="9" hidden="1"/>
    <cellStyle name="Followed Hyperlink" xfId="32850" builtinId="9" hidden="1"/>
    <cellStyle name="Followed Hyperlink" xfId="32852" builtinId="9" hidden="1"/>
    <cellStyle name="Followed Hyperlink" xfId="32854" builtinId="9" hidden="1"/>
    <cellStyle name="Followed Hyperlink" xfId="32856" builtinId="9" hidden="1"/>
    <cellStyle name="Followed Hyperlink" xfId="32858" builtinId="9" hidden="1"/>
    <cellStyle name="Followed Hyperlink" xfId="32860" builtinId="9" hidden="1"/>
    <cellStyle name="Followed Hyperlink" xfId="32862" builtinId="9" hidden="1"/>
    <cellStyle name="Followed Hyperlink" xfId="32864" builtinId="9" hidden="1"/>
    <cellStyle name="Followed Hyperlink" xfId="32866" builtinId="9" hidden="1"/>
    <cellStyle name="Followed Hyperlink" xfId="32868" builtinId="9" hidden="1"/>
    <cellStyle name="Followed Hyperlink" xfId="32870" builtinId="9" hidden="1"/>
    <cellStyle name="Followed Hyperlink" xfId="32872" builtinId="9" hidden="1"/>
    <cellStyle name="Followed Hyperlink" xfId="32874" builtinId="9" hidden="1"/>
    <cellStyle name="Followed Hyperlink" xfId="32876" builtinId="9" hidden="1"/>
    <cellStyle name="Followed Hyperlink" xfId="32878" builtinId="9" hidden="1"/>
    <cellStyle name="Followed Hyperlink" xfId="32880" builtinId="9" hidden="1"/>
    <cellStyle name="Followed Hyperlink" xfId="32882" builtinId="9" hidden="1"/>
    <cellStyle name="Followed Hyperlink" xfId="32884" builtinId="9" hidden="1"/>
    <cellStyle name="Followed Hyperlink" xfId="32886" builtinId="9" hidden="1"/>
    <cellStyle name="Followed Hyperlink" xfId="32888" builtinId="9" hidden="1"/>
    <cellStyle name="Followed Hyperlink" xfId="32890" builtinId="9" hidden="1"/>
    <cellStyle name="Followed Hyperlink" xfId="32895" builtinId="9" hidden="1"/>
    <cellStyle name="Followed Hyperlink" xfId="32896" builtinId="9" hidden="1"/>
    <cellStyle name="Followed Hyperlink" xfId="32897" builtinId="9" hidden="1"/>
    <cellStyle name="Followed Hyperlink" xfId="32898" builtinId="9" hidden="1"/>
    <cellStyle name="Followed Hyperlink" xfId="32899" builtinId="9" hidden="1"/>
    <cellStyle name="Followed Hyperlink" xfId="32900" builtinId="9" hidden="1"/>
    <cellStyle name="Followed Hyperlink" xfId="32901" builtinId="9" hidden="1"/>
    <cellStyle name="Followed Hyperlink" xfId="32902" builtinId="9" hidden="1"/>
    <cellStyle name="Followed Hyperlink" xfId="32903" builtinId="9" hidden="1"/>
    <cellStyle name="Followed Hyperlink" xfId="32904" builtinId="9" hidden="1"/>
    <cellStyle name="Followed Hyperlink" xfId="32905" builtinId="9" hidden="1"/>
    <cellStyle name="Followed Hyperlink" xfId="32906" builtinId="9" hidden="1"/>
    <cellStyle name="Followed Hyperlink" xfId="32907" builtinId="9" hidden="1"/>
    <cellStyle name="Followed Hyperlink" xfId="32908" builtinId="9" hidden="1"/>
    <cellStyle name="Followed Hyperlink" xfId="32909" builtinId="9" hidden="1"/>
    <cellStyle name="Followed Hyperlink" xfId="32910" builtinId="9" hidden="1"/>
    <cellStyle name="Followed Hyperlink" xfId="32911" builtinId="9" hidden="1"/>
    <cellStyle name="Followed Hyperlink" xfId="32912" builtinId="9" hidden="1"/>
    <cellStyle name="Followed Hyperlink" xfId="32913" builtinId="9" hidden="1"/>
    <cellStyle name="Followed Hyperlink" xfId="32914" builtinId="9" hidden="1"/>
    <cellStyle name="Followed Hyperlink" xfId="32915" builtinId="9" hidden="1"/>
    <cellStyle name="Followed Hyperlink" xfId="32916" builtinId="9" hidden="1"/>
    <cellStyle name="Followed Hyperlink" xfId="32917" builtinId="9" hidden="1"/>
    <cellStyle name="Followed Hyperlink" xfId="32918" builtinId="9" hidden="1"/>
    <cellStyle name="Followed Hyperlink" xfId="32919" builtinId="9" hidden="1"/>
    <cellStyle name="Followed Hyperlink" xfId="32920" builtinId="9" hidden="1"/>
    <cellStyle name="Followed Hyperlink" xfId="32921" builtinId="9" hidden="1"/>
    <cellStyle name="Followed Hyperlink" xfId="32922" builtinId="9" hidden="1"/>
    <cellStyle name="Followed Hyperlink" xfId="32923" builtinId="9" hidden="1"/>
    <cellStyle name="Followed Hyperlink" xfId="32924" builtinId="9" hidden="1"/>
    <cellStyle name="Followed Hyperlink" xfId="32925" builtinId="9" hidden="1"/>
    <cellStyle name="Followed Hyperlink" xfId="32926" builtinId="9" hidden="1"/>
    <cellStyle name="Followed Hyperlink" xfId="32927" builtinId="9" hidden="1"/>
    <cellStyle name="Followed Hyperlink" xfId="32928" builtinId="9" hidden="1"/>
    <cellStyle name="Followed Hyperlink" xfId="32929" builtinId="9" hidden="1"/>
    <cellStyle name="Followed Hyperlink" xfId="32930" builtinId="9" hidden="1"/>
    <cellStyle name="Followed Hyperlink" xfId="32931" builtinId="9" hidden="1"/>
    <cellStyle name="Followed Hyperlink" xfId="32932" builtinId="9" hidden="1"/>
    <cellStyle name="Followed Hyperlink" xfId="32933" builtinId="9" hidden="1"/>
    <cellStyle name="Followed Hyperlink" xfId="32934" builtinId="9" hidden="1"/>
    <cellStyle name="Followed Hyperlink" xfId="32935" builtinId="9" hidden="1"/>
    <cellStyle name="Followed Hyperlink" xfId="32936" builtinId="9" hidden="1"/>
    <cellStyle name="Followed Hyperlink" xfId="32937" builtinId="9" hidden="1"/>
    <cellStyle name="Followed Hyperlink" xfId="32938" builtinId="9" hidden="1"/>
    <cellStyle name="Followed Hyperlink" xfId="32939" builtinId="9" hidden="1"/>
    <cellStyle name="Followed Hyperlink" xfId="32940" builtinId="9" hidden="1"/>
    <cellStyle name="Followed Hyperlink" xfId="32941" builtinId="9" hidden="1"/>
    <cellStyle name="Followed Hyperlink" xfId="32942" builtinId="9" hidden="1"/>
    <cellStyle name="Followed Hyperlink" xfId="32943" builtinId="9" hidden="1"/>
    <cellStyle name="Followed Hyperlink" xfId="32944" builtinId="9" hidden="1"/>
    <cellStyle name="Followed Hyperlink" xfId="32945" builtinId="9" hidden="1"/>
    <cellStyle name="Followed Hyperlink" xfId="32946" builtinId="9" hidden="1"/>
    <cellStyle name="Followed Hyperlink" xfId="32947" builtinId="9" hidden="1"/>
    <cellStyle name="Followed Hyperlink" xfId="32948" builtinId="9" hidden="1"/>
    <cellStyle name="Followed Hyperlink" xfId="32949" builtinId="9" hidden="1"/>
    <cellStyle name="Followed Hyperlink" xfId="32950" builtinId="9" hidden="1"/>
    <cellStyle name="Followed Hyperlink" xfId="32951" builtinId="9" hidden="1"/>
    <cellStyle name="Followed Hyperlink" xfId="32952" builtinId="9" hidden="1"/>
    <cellStyle name="Followed Hyperlink" xfId="32953" builtinId="9" hidden="1"/>
    <cellStyle name="Followed Hyperlink" xfId="32954" builtinId="9" hidden="1"/>
    <cellStyle name="Followed Hyperlink" xfId="32955" builtinId="9" hidden="1"/>
    <cellStyle name="Followed Hyperlink" xfId="32956" builtinId="9" hidden="1"/>
    <cellStyle name="Followed Hyperlink" xfId="32957" builtinId="9" hidden="1"/>
    <cellStyle name="Followed Hyperlink" xfId="32958" builtinId="9" hidden="1"/>
    <cellStyle name="Followed Hyperlink" xfId="32959" builtinId="9" hidden="1"/>
    <cellStyle name="Followed Hyperlink" xfId="32960" builtinId="9" hidden="1"/>
    <cellStyle name="Followed Hyperlink" xfId="32961" builtinId="9" hidden="1"/>
    <cellStyle name="Followed Hyperlink" xfId="32962" builtinId="9" hidden="1"/>
    <cellStyle name="Followed Hyperlink" xfId="32963" builtinId="9" hidden="1"/>
    <cellStyle name="Followed Hyperlink" xfId="32967" builtinId="9" hidden="1"/>
    <cellStyle name="Followed Hyperlink" xfId="32969" builtinId="9" hidden="1"/>
    <cellStyle name="Followed Hyperlink" xfId="32971" builtinId="9" hidden="1"/>
    <cellStyle name="Followed Hyperlink" xfId="32973" builtinId="9" hidden="1"/>
    <cellStyle name="Followed Hyperlink" xfId="32975" builtinId="9" hidden="1"/>
    <cellStyle name="Followed Hyperlink" xfId="32977" builtinId="9" hidden="1"/>
    <cellStyle name="Followed Hyperlink" xfId="32979" builtinId="9" hidden="1"/>
    <cellStyle name="Followed Hyperlink" xfId="32981" builtinId="9" hidden="1"/>
    <cellStyle name="Followed Hyperlink" xfId="32984" builtinId="9" hidden="1"/>
    <cellStyle name="Followed Hyperlink" xfId="32986" builtinId="9" hidden="1"/>
    <cellStyle name="Followed Hyperlink" xfId="32988" builtinId="9" hidden="1"/>
    <cellStyle name="Followed Hyperlink" xfId="32990" builtinId="9" hidden="1"/>
    <cellStyle name="Followed Hyperlink" xfId="32992" builtinId="9" hidden="1"/>
    <cellStyle name="Followed Hyperlink" xfId="32994" builtinId="9" hidden="1"/>
    <cellStyle name="Followed Hyperlink" xfId="32996" builtinId="9" hidden="1"/>
    <cellStyle name="Followed Hyperlink" xfId="32998" builtinId="9" hidden="1"/>
    <cellStyle name="Followed Hyperlink" xfId="33000" builtinId="9" hidden="1"/>
    <cellStyle name="Followed Hyperlink" xfId="33002" builtinId="9" hidden="1"/>
    <cellStyle name="Followed Hyperlink" xfId="33004" builtinId="9" hidden="1"/>
    <cellStyle name="Followed Hyperlink" xfId="33006" builtinId="9" hidden="1"/>
    <cellStyle name="Followed Hyperlink" xfId="33008" builtinId="9" hidden="1"/>
    <cellStyle name="Followed Hyperlink" xfId="33010" builtinId="9" hidden="1"/>
    <cellStyle name="Followed Hyperlink" xfId="33012" builtinId="9" hidden="1"/>
    <cellStyle name="Followed Hyperlink" xfId="33014" builtinId="9" hidden="1"/>
    <cellStyle name="Followed Hyperlink" xfId="33016" builtinId="9" hidden="1"/>
    <cellStyle name="Followed Hyperlink" xfId="33018" builtinId="9" hidden="1"/>
    <cellStyle name="Followed Hyperlink" xfId="33020" builtinId="9" hidden="1"/>
    <cellStyle name="Followed Hyperlink" xfId="33022" builtinId="9" hidden="1"/>
    <cellStyle name="Followed Hyperlink" xfId="33024" builtinId="9" hidden="1"/>
    <cellStyle name="Followed Hyperlink" xfId="33026" builtinId="9" hidden="1"/>
    <cellStyle name="Followed Hyperlink" xfId="33028" builtinId="9" hidden="1"/>
    <cellStyle name="Followed Hyperlink" xfId="33030" builtinId="9" hidden="1"/>
    <cellStyle name="Followed Hyperlink" xfId="33032" builtinId="9" hidden="1"/>
    <cellStyle name="Followed Hyperlink" xfId="33034" builtinId="9" hidden="1"/>
    <cellStyle name="Followed Hyperlink" xfId="33036" builtinId="9" hidden="1"/>
    <cellStyle name="Followed Hyperlink" xfId="33038" builtinId="9" hidden="1"/>
    <cellStyle name="Followed Hyperlink" xfId="33040" builtinId="9" hidden="1"/>
    <cellStyle name="Followed Hyperlink" xfId="33042" builtinId="9" hidden="1"/>
    <cellStyle name="Followed Hyperlink" xfId="33044" builtinId="9" hidden="1"/>
    <cellStyle name="Followed Hyperlink" xfId="33046" builtinId="9" hidden="1"/>
    <cellStyle name="Followed Hyperlink" xfId="33048" builtinId="9" hidden="1"/>
    <cellStyle name="Followed Hyperlink" xfId="33050" builtinId="9" hidden="1"/>
    <cellStyle name="Followed Hyperlink" xfId="33052" builtinId="9" hidden="1"/>
    <cellStyle name="Followed Hyperlink" xfId="33054" builtinId="9" hidden="1"/>
    <cellStyle name="Followed Hyperlink" xfId="33056" builtinId="9" hidden="1"/>
    <cellStyle name="Followed Hyperlink" xfId="33058" builtinId="9" hidden="1"/>
    <cellStyle name="Followed Hyperlink" xfId="33060" builtinId="9" hidden="1"/>
    <cellStyle name="Followed Hyperlink" xfId="33062" builtinId="9" hidden="1"/>
    <cellStyle name="Followed Hyperlink" xfId="33064" builtinId="9" hidden="1"/>
    <cellStyle name="Followed Hyperlink" xfId="33066" builtinId="9" hidden="1"/>
    <cellStyle name="Followed Hyperlink" xfId="33068" builtinId="9" hidden="1"/>
    <cellStyle name="Followed Hyperlink" xfId="33070" builtinId="9" hidden="1"/>
    <cellStyle name="Followed Hyperlink" xfId="33072" builtinId="9" hidden="1"/>
    <cellStyle name="Followed Hyperlink" xfId="33074" builtinId="9" hidden="1"/>
    <cellStyle name="Followed Hyperlink" xfId="33076" builtinId="9" hidden="1"/>
    <cellStyle name="Followed Hyperlink" xfId="33078" builtinId="9" hidden="1"/>
    <cellStyle name="Followed Hyperlink" xfId="33080" builtinId="9" hidden="1"/>
    <cellStyle name="Followed Hyperlink" xfId="33082" builtinId="9" hidden="1"/>
    <cellStyle name="Followed Hyperlink" xfId="33084" builtinId="9" hidden="1"/>
    <cellStyle name="Followed Hyperlink" xfId="33086" builtinId="9" hidden="1"/>
    <cellStyle name="Followed Hyperlink" xfId="33088" builtinId="9" hidden="1"/>
    <cellStyle name="Followed Hyperlink" xfId="33090" builtinId="9" hidden="1"/>
    <cellStyle name="Followed Hyperlink" xfId="33092" builtinId="9" hidden="1"/>
    <cellStyle name="Followed Hyperlink" xfId="33094" builtinId="9" hidden="1"/>
    <cellStyle name="Followed Hyperlink" xfId="33096" builtinId="9" hidden="1"/>
    <cellStyle name="Followed Hyperlink" xfId="33098" builtinId="9" hidden="1"/>
    <cellStyle name="Followed Hyperlink" xfId="33100" builtinId="9" hidden="1"/>
    <cellStyle name="Followed Hyperlink" xfId="33102" builtinId="9" hidden="1"/>
    <cellStyle name="Followed Hyperlink" xfId="33104" builtinId="9" hidden="1"/>
    <cellStyle name="Followed Hyperlink" xfId="33110" builtinId="9" hidden="1"/>
    <cellStyle name="Followed Hyperlink" xfId="33111" builtinId="9" hidden="1"/>
    <cellStyle name="Followed Hyperlink" xfId="33112" builtinId="9" hidden="1"/>
    <cellStyle name="Followed Hyperlink" xfId="33113" builtinId="9" hidden="1"/>
    <cellStyle name="Followed Hyperlink" xfId="33114" builtinId="9" hidden="1"/>
    <cellStyle name="Followed Hyperlink" xfId="33115" builtinId="9" hidden="1"/>
    <cellStyle name="Followed Hyperlink" xfId="33116" builtinId="9" hidden="1"/>
    <cellStyle name="Followed Hyperlink" xfId="33117" builtinId="9" hidden="1"/>
    <cellStyle name="Followed Hyperlink" xfId="33118" builtinId="9" hidden="1"/>
    <cellStyle name="Followed Hyperlink" xfId="33119" builtinId="9" hidden="1"/>
    <cellStyle name="Followed Hyperlink" xfId="33120" builtinId="9" hidden="1"/>
    <cellStyle name="Followed Hyperlink" xfId="33121" builtinId="9" hidden="1"/>
    <cellStyle name="Followed Hyperlink" xfId="33122" builtinId="9" hidden="1"/>
    <cellStyle name="Followed Hyperlink" xfId="33123" builtinId="9" hidden="1"/>
    <cellStyle name="Followed Hyperlink" xfId="33124" builtinId="9" hidden="1"/>
    <cellStyle name="Followed Hyperlink" xfId="33125" builtinId="9" hidden="1"/>
    <cellStyle name="Followed Hyperlink" xfId="33126" builtinId="9" hidden="1"/>
    <cellStyle name="Followed Hyperlink" xfId="33127" builtinId="9" hidden="1"/>
    <cellStyle name="Followed Hyperlink" xfId="33128" builtinId="9" hidden="1"/>
    <cellStyle name="Followed Hyperlink" xfId="33129" builtinId="9" hidden="1"/>
    <cellStyle name="Followed Hyperlink" xfId="33130" builtinId="9" hidden="1"/>
    <cellStyle name="Followed Hyperlink" xfId="33131" builtinId="9" hidden="1"/>
    <cellStyle name="Followed Hyperlink" xfId="33132" builtinId="9" hidden="1"/>
    <cellStyle name="Followed Hyperlink" xfId="33133" builtinId="9" hidden="1"/>
    <cellStyle name="Followed Hyperlink" xfId="33134" builtinId="9" hidden="1"/>
    <cellStyle name="Followed Hyperlink" xfId="33135" builtinId="9" hidden="1"/>
    <cellStyle name="Followed Hyperlink" xfId="33136" builtinId="9" hidden="1"/>
    <cellStyle name="Followed Hyperlink" xfId="33137" builtinId="9" hidden="1"/>
    <cellStyle name="Followed Hyperlink" xfId="33138" builtinId="9" hidden="1"/>
    <cellStyle name="Followed Hyperlink" xfId="33139" builtinId="9" hidden="1"/>
    <cellStyle name="Followed Hyperlink" xfId="33140" builtinId="9" hidden="1"/>
    <cellStyle name="Followed Hyperlink" xfId="33141" builtinId="9" hidden="1"/>
    <cellStyle name="Followed Hyperlink" xfId="33142" builtinId="9" hidden="1"/>
    <cellStyle name="Followed Hyperlink" xfId="33143" builtinId="9" hidden="1"/>
    <cellStyle name="Followed Hyperlink" xfId="33144" builtinId="9" hidden="1"/>
    <cellStyle name="Followed Hyperlink" xfId="33145" builtinId="9" hidden="1"/>
    <cellStyle name="Followed Hyperlink" xfId="33146" builtinId="9" hidden="1"/>
    <cellStyle name="Followed Hyperlink" xfId="33147" builtinId="9" hidden="1"/>
    <cellStyle name="Followed Hyperlink" xfId="33148" builtinId="9" hidden="1"/>
    <cellStyle name="Followed Hyperlink" xfId="33149" builtinId="9" hidden="1"/>
    <cellStyle name="Followed Hyperlink" xfId="33150" builtinId="9" hidden="1"/>
    <cellStyle name="Followed Hyperlink" xfId="33151" builtinId="9" hidden="1"/>
    <cellStyle name="Followed Hyperlink" xfId="33152" builtinId="9" hidden="1"/>
    <cellStyle name="Followed Hyperlink" xfId="33153" builtinId="9" hidden="1"/>
    <cellStyle name="Followed Hyperlink" xfId="33154" builtinId="9" hidden="1"/>
    <cellStyle name="Followed Hyperlink" xfId="33155" builtinId="9" hidden="1"/>
    <cellStyle name="Followed Hyperlink" xfId="33156" builtinId="9" hidden="1"/>
    <cellStyle name="Followed Hyperlink" xfId="33157" builtinId="9" hidden="1"/>
    <cellStyle name="Followed Hyperlink" xfId="33158" builtinId="9" hidden="1"/>
    <cellStyle name="Followed Hyperlink" xfId="33159" builtinId="9" hidden="1"/>
    <cellStyle name="Followed Hyperlink" xfId="33160" builtinId="9" hidden="1"/>
    <cellStyle name="Followed Hyperlink" xfId="33161" builtinId="9" hidden="1"/>
    <cellStyle name="Followed Hyperlink" xfId="33162" builtinId="9" hidden="1"/>
    <cellStyle name="Followed Hyperlink" xfId="33163" builtinId="9" hidden="1"/>
    <cellStyle name="Followed Hyperlink" xfId="33164" builtinId="9" hidden="1"/>
    <cellStyle name="Followed Hyperlink" xfId="33165" builtinId="9" hidden="1"/>
    <cellStyle name="Followed Hyperlink" xfId="33166" builtinId="9" hidden="1"/>
    <cellStyle name="Followed Hyperlink" xfId="33167" builtinId="9" hidden="1"/>
    <cellStyle name="Followed Hyperlink" xfId="33168" builtinId="9" hidden="1"/>
    <cellStyle name="Followed Hyperlink" xfId="33169" builtinId="9" hidden="1"/>
    <cellStyle name="Followed Hyperlink" xfId="33170" builtinId="9" hidden="1"/>
    <cellStyle name="Followed Hyperlink" xfId="33171" builtinId="9" hidden="1"/>
    <cellStyle name="Followed Hyperlink" xfId="33172" builtinId="9" hidden="1"/>
    <cellStyle name="Followed Hyperlink" xfId="33173" builtinId="9" hidden="1"/>
    <cellStyle name="Followed Hyperlink" xfId="33174" builtinId="9" hidden="1"/>
    <cellStyle name="Followed Hyperlink" xfId="33175" builtinId="9" hidden="1"/>
    <cellStyle name="Followed Hyperlink" xfId="33176" builtinId="9" hidden="1"/>
    <cellStyle name="Followed Hyperlink" xfId="33177" builtinId="9" hidden="1"/>
    <cellStyle name="Followed Hyperlink" xfId="33178" builtinId="9" hidden="1"/>
    <cellStyle name="Followed Hyperlink" xfId="33182" builtinId="9" hidden="1"/>
    <cellStyle name="Followed Hyperlink" xfId="33184" builtinId="9" hidden="1"/>
    <cellStyle name="Followed Hyperlink" xfId="33186" builtinId="9" hidden="1"/>
    <cellStyle name="Followed Hyperlink" xfId="33188" builtinId="9" hidden="1"/>
    <cellStyle name="Followed Hyperlink" xfId="33190" builtinId="9" hidden="1"/>
    <cellStyle name="Followed Hyperlink" xfId="33192" builtinId="9" hidden="1"/>
    <cellStyle name="Followed Hyperlink" xfId="33194" builtinId="9" hidden="1"/>
    <cellStyle name="Followed Hyperlink" xfId="33196" builtinId="9" hidden="1"/>
    <cellStyle name="Followed Hyperlink" xfId="33199" builtinId="9" hidden="1"/>
    <cellStyle name="Followed Hyperlink" xfId="33201" builtinId="9" hidden="1"/>
    <cellStyle name="Followed Hyperlink" xfId="33203" builtinId="9" hidden="1"/>
    <cellStyle name="Followed Hyperlink" xfId="33205" builtinId="9" hidden="1"/>
    <cellStyle name="Followed Hyperlink" xfId="33207" builtinId="9" hidden="1"/>
    <cellStyle name="Followed Hyperlink" xfId="33209" builtinId="9" hidden="1"/>
    <cellStyle name="Followed Hyperlink" xfId="33211" builtinId="9" hidden="1"/>
    <cellStyle name="Followed Hyperlink" xfId="33213" builtinId="9" hidden="1"/>
    <cellStyle name="Followed Hyperlink" xfId="33215" builtinId="9" hidden="1"/>
    <cellStyle name="Followed Hyperlink" xfId="33217" builtinId="9" hidden="1"/>
    <cellStyle name="Followed Hyperlink" xfId="33219" builtinId="9" hidden="1"/>
    <cellStyle name="Followed Hyperlink" xfId="33221" builtinId="9" hidden="1"/>
    <cellStyle name="Followed Hyperlink" xfId="33223" builtinId="9" hidden="1"/>
    <cellStyle name="Followed Hyperlink" xfId="33225" builtinId="9" hidden="1"/>
    <cellStyle name="Followed Hyperlink" xfId="33227" builtinId="9" hidden="1"/>
    <cellStyle name="Followed Hyperlink" xfId="33229" builtinId="9" hidden="1"/>
    <cellStyle name="Followed Hyperlink" xfId="33231" builtinId="9" hidden="1"/>
    <cellStyle name="Followed Hyperlink" xfId="33233" builtinId="9" hidden="1"/>
    <cellStyle name="Followed Hyperlink" xfId="33235" builtinId="9" hidden="1"/>
    <cellStyle name="Followed Hyperlink" xfId="33237" builtinId="9" hidden="1"/>
    <cellStyle name="Followed Hyperlink" xfId="33239" builtinId="9" hidden="1"/>
    <cellStyle name="Followed Hyperlink" xfId="33241" builtinId="9" hidden="1"/>
    <cellStyle name="Followed Hyperlink" xfId="33243" builtinId="9" hidden="1"/>
    <cellStyle name="Followed Hyperlink" xfId="33245" builtinId="9" hidden="1"/>
    <cellStyle name="Followed Hyperlink" xfId="33247" builtinId="9" hidden="1"/>
    <cellStyle name="Followed Hyperlink" xfId="33249" builtinId="9" hidden="1"/>
    <cellStyle name="Followed Hyperlink" xfId="33251" builtinId="9" hidden="1"/>
    <cellStyle name="Followed Hyperlink" xfId="33253" builtinId="9" hidden="1"/>
    <cellStyle name="Followed Hyperlink" xfId="33255" builtinId="9" hidden="1"/>
    <cellStyle name="Followed Hyperlink" xfId="33257" builtinId="9" hidden="1"/>
    <cellStyle name="Followed Hyperlink" xfId="33259" builtinId="9" hidden="1"/>
    <cellStyle name="Followed Hyperlink" xfId="33261" builtinId="9" hidden="1"/>
    <cellStyle name="Followed Hyperlink" xfId="33263" builtinId="9" hidden="1"/>
    <cellStyle name="Followed Hyperlink" xfId="33265" builtinId="9" hidden="1"/>
    <cellStyle name="Followed Hyperlink" xfId="33267" builtinId="9" hidden="1"/>
    <cellStyle name="Followed Hyperlink" xfId="33269" builtinId="9" hidden="1"/>
    <cellStyle name="Followed Hyperlink" xfId="33271" builtinId="9" hidden="1"/>
    <cellStyle name="Followed Hyperlink" xfId="33273" builtinId="9" hidden="1"/>
    <cellStyle name="Followed Hyperlink" xfId="33275" builtinId="9" hidden="1"/>
    <cellStyle name="Followed Hyperlink" xfId="33277" builtinId="9" hidden="1"/>
    <cellStyle name="Followed Hyperlink" xfId="33279" builtinId="9" hidden="1"/>
    <cellStyle name="Followed Hyperlink" xfId="33281" builtinId="9" hidden="1"/>
    <cellStyle name="Followed Hyperlink" xfId="33283" builtinId="9" hidden="1"/>
    <cellStyle name="Followed Hyperlink" xfId="33285" builtinId="9" hidden="1"/>
    <cellStyle name="Followed Hyperlink" xfId="33287" builtinId="9" hidden="1"/>
    <cellStyle name="Followed Hyperlink" xfId="33289" builtinId="9" hidden="1"/>
    <cellStyle name="Followed Hyperlink" xfId="33291" builtinId="9" hidden="1"/>
    <cellStyle name="Followed Hyperlink" xfId="33293" builtinId="9" hidden="1"/>
    <cellStyle name="Followed Hyperlink" xfId="33295" builtinId="9" hidden="1"/>
    <cellStyle name="Followed Hyperlink" xfId="33297" builtinId="9" hidden="1"/>
    <cellStyle name="Followed Hyperlink" xfId="33299" builtinId="9" hidden="1"/>
    <cellStyle name="Followed Hyperlink" xfId="33301" builtinId="9" hidden="1"/>
    <cellStyle name="Followed Hyperlink" xfId="33303" builtinId="9" hidden="1"/>
    <cellStyle name="Followed Hyperlink" xfId="33305" builtinId="9" hidden="1"/>
    <cellStyle name="Followed Hyperlink" xfId="33307" builtinId="9" hidden="1"/>
    <cellStyle name="Followed Hyperlink" xfId="33309" builtinId="9" hidden="1"/>
    <cellStyle name="Followed Hyperlink" xfId="33311" builtinId="9" hidden="1"/>
    <cellStyle name="Followed Hyperlink" xfId="33313" builtinId="9" hidden="1"/>
    <cellStyle name="Followed Hyperlink" xfId="33315" builtinId="9" hidden="1"/>
    <cellStyle name="Followed Hyperlink" xfId="33317" builtinId="9" hidden="1"/>
    <cellStyle name="Followed Hyperlink" xfId="33319" builtinId="9" hidden="1"/>
    <cellStyle name="Followed Hyperlink" xfId="33325" builtinId="9" hidden="1"/>
    <cellStyle name="Followed Hyperlink" xfId="33326" builtinId="9" hidden="1"/>
    <cellStyle name="Followed Hyperlink" xfId="33327" builtinId="9" hidden="1"/>
    <cellStyle name="Followed Hyperlink" xfId="33328" builtinId="9" hidden="1"/>
    <cellStyle name="Followed Hyperlink" xfId="33329" builtinId="9" hidden="1"/>
    <cellStyle name="Followed Hyperlink" xfId="33330" builtinId="9" hidden="1"/>
    <cellStyle name="Followed Hyperlink" xfId="33331" builtinId="9" hidden="1"/>
    <cellStyle name="Followed Hyperlink" xfId="33332" builtinId="9" hidden="1"/>
    <cellStyle name="Followed Hyperlink" xfId="33333" builtinId="9" hidden="1"/>
    <cellStyle name="Followed Hyperlink" xfId="33334" builtinId="9" hidden="1"/>
    <cellStyle name="Followed Hyperlink" xfId="33335" builtinId="9" hidden="1"/>
    <cellStyle name="Followed Hyperlink" xfId="33336" builtinId="9" hidden="1"/>
    <cellStyle name="Followed Hyperlink" xfId="33337" builtinId="9" hidden="1"/>
    <cellStyle name="Followed Hyperlink" xfId="33338" builtinId="9" hidden="1"/>
    <cellStyle name="Followed Hyperlink" xfId="33339" builtinId="9" hidden="1"/>
    <cellStyle name="Followed Hyperlink" xfId="33340" builtinId="9" hidden="1"/>
    <cellStyle name="Followed Hyperlink" xfId="33341" builtinId="9" hidden="1"/>
    <cellStyle name="Followed Hyperlink" xfId="33342" builtinId="9" hidden="1"/>
    <cellStyle name="Followed Hyperlink" xfId="33343" builtinId="9" hidden="1"/>
    <cellStyle name="Followed Hyperlink" xfId="33344" builtinId="9" hidden="1"/>
    <cellStyle name="Followed Hyperlink" xfId="33345" builtinId="9" hidden="1"/>
    <cellStyle name="Followed Hyperlink" xfId="33346" builtinId="9" hidden="1"/>
    <cellStyle name="Followed Hyperlink" xfId="33347" builtinId="9" hidden="1"/>
    <cellStyle name="Followed Hyperlink" xfId="33348" builtinId="9" hidden="1"/>
    <cellStyle name="Followed Hyperlink" xfId="33349" builtinId="9" hidden="1"/>
    <cellStyle name="Followed Hyperlink" xfId="33350" builtinId="9" hidden="1"/>
    <cellStyle name="Followed Hyperlink" xfId="33351" builtinId="9" hidden="1"/>
    <cellStyle name="Followed Hyperlink" xfId="33352" builtinId="9" hidden="1"/>
    <cellStyle name="Followed Hyperlink" xfId="33353" builtinId="9" hidden="1"/>
    <cellStyle name="Followed Hyperlink" xfId="33354" builtinId="9" hidden="1"/>
    <cellStyle name="Followed Hyperlink" xfId="33355" builtinId="9" hidden="1"/>
    <cellStyle name="Followed Hyperlink" xfId="33356" builtinId="9" hidden="1"/>
    <cellStyle name="Followed Hyperlink" xfId="33357" builtinId="9" hidden="1"/>
    <cellStyle name="Followed Hyperlink" xfId="33358" builtinId="9" hidden="1"/>
    <cellStyle name="Followed Hyperlink" xfId="33359" builtinId="9" hidden="1"/>
    <cellStyle name="Followed Hyperlink" xfId="33360" builtinId="9" hidden="1"/>
    <cellStyle name="Followed Hyperlink" xfId="33361" builtinId="9" hidden="1"/>
    <cellStyle name="Followed Hyperlink" xfId="33362" builtinId="9" hidden="1"/>
    <cellStyle name="Followed Hyperlink" xfId="33363" builtinId="9" hidden="1"/>
    <cellStyle name="Followed Hyperlink" xfId="33364" builtinId="9" hidden="1"/>
    <cellStyle name="Followed Hyperlink" xfId="33365" builtinId="9" hidden="1"/>
    <cellStyle name="Followed Hyperlink" xfId="33366" builtinId="9" hidden="1"/>
    <cellStyle name="Followed Hyperlink" xfId="33367" builtinId="9" hidden="1"/>
    <cellStyle name="Followed Hyperlink" xfId="33368" builtinId="9" hidden="1"/>
    <cellStyle name="Followed Hyperlink" xfId="33369" builtinId="9" hidden="1"/>
    <cellStyle name="Followed Hyperlink" xfId="33370" builtinId="9" hidden="1"/>
    <cellStyle name="Followed Hyperlink" xfId="33371" builtinId="9" hidden="1"/>
    <cellStyle name="Followed Hyperlink" xfId="33372" builtinId="9" hidden="1"/>
    <cellStyle name="Followed Hyperlink" xfId="33373" builtinId="9" hidden="1"/>
    <cellStyle name="Followed Hyperlink" xfId="33374" builtinId="9" hidden="1"/>
    <cellStyle name="Followed Hyperlink" xfId="33375" builtinId="9" hidden="1"/>
    <cellStyle name="Followed Hyperlink" xfId="33376" builtinId="9" hidden="1"/>
    <cellStyle name="Followed Hyperlink" xfId="33377" builtinId="9" hidden="1"/>
    <cellStyle name="Followed Hyperlink" xfId="33378" builtinId="9" hidden="1"/>
    <cellStyle name="Followed Hyperlink" xfId="33379" builtinId="9" hidden="1"/>
    <cellStyle name="Followed Hyperlink" xfId="33380" builtinId="9" hidden="1"/>
    <cellStyle name="Followed Hyperlink" xfId="33381" builtinId="9" hidden="1"/>
    <cellStyle name="Followed Hyperlink" xfId="33382" builtinId="9" hidden="1"/>
    <cellStyle name="Followed Hyperlink" xfId="33383" builtinId="9" hidden="1"/>
    <cellStyle name="Followed Hyperlink" xfId="33384" builtinId="9" hidden="1"/>
    <cellStyle name="Followed Hyperlink" xfId="33385" builtinId="9" hidden="1"/>
    <cellStyle name="Followed Hyperlink" xfId="33386" builtinId="9" hidden="1"/>
    <cellStyle name="Followed Hyperlink" xfId="33387" builtinId="9" hidden="1"/>
    <cellStyle name="Followed Hyperlink" xfId="33388" builtinId="9" hidden="1"/>
    <cellStyle name="Followed Hyperlink" xfId="33389" builtinId="9" hidden="1"/>
    <cellStyle name="Followed Hyperlink" xfId="33390" builtinId="9" hidden="1"/>
    <cellStyle name="Followed Hyperlink" xfId="33391" builtinId="9" hidden="1"/>
    <cellStyle name="Followed Hyperlink" xfId="33392" builtinId="9" hidden="1"/>
    <cellStyle name="Followed Hyperlink" xfId="33393" builtinId="9" hidden="1"/>
    <cellStyle name="Followed Hyperlink" xfId="33397" builtinId="9" hidden="1"/>
    <cellStyle name="Followed Hyperlink" xfId="33399" builtinId="9" hidden="1"/>
    <cellStyle name="Followed Hyperlink" xfId="33401" builtinId="9" hidden="1"/>
    <cellStyle name="Followed Hyperlink" xfId="33403" builtinId="9" hidden="1"/>
    <cellStyle name="Followed Hyperlink" xfId="33405" builtinId="9" hidden="1"/>
    <cellStyle name="Followed Hyperlink" xfId="33407" builtinId="9" hidden="1"/>
    <cellStyle name="Followed Hyperlink" xfId="33409" builtinId="9" hidden="1"/>
    <cellStyle name="Followed Hyperlink" xfId="33411" builtinId="9" hidden="1"/>
    <cellStyle name="Followed Hyperlink" xfId="33414" builtinId="9" hidden="1"/>
    <cellStyle name="Followed Hyperlink" xfId="33416" builtinId="9" hidden="1"/>
    <cellStyle name="Followed Hyperlink" xfId="33418" builtinId="9" hidden="1"/>
    <cellStyle name="Followed Hyperlink" xfId="33420" builtinId="9" hidden="1"/>
    <cellStyle name="Followed Hyperlink" xfId="33422" builtinId="9" hidden="1"/>
    <cellStyle name="Followed Hyperlink" xfId="33424" builtinId="9" hidden="1"/>
    <cellStyle name="Followed Hyperlink" xfId="33426" builtinId="9" hidden="1"/>
    <cellStyle name="Followed Hyperlink" xfId="33428" builtinId="9" hidden="1"/>
    <cellStyle name="Followed Hyperlink" xfId="33430" builtinId="9" hidden="1"/>
    <cellStyle name="Followed Hyperlink" xfId="33432" builtinId="9" hidden="1"/>
    <cellStyle name="Followed Hyperlink" xfId="33434" builtinId="9" hidden="1"/>
    <cellStyle name="Followed Hyperlink" xfId="33436" builtinId="9" hidden="1"/>
    <cellStyle name="Followed Hyperlink" xfId="33438" builtinId="9" hidden="1"/>
    <cellStyle name="Followed Hyperlink" xfId="33440" builtinId="9" hidden="1"/>
    <cellStyle name="Followed Hyperlink" xfId="33442" builtinId="9" hidden="1"/>
    <cellStyle name="Followed Hyperlink" xfId="33444" builtinId="9" hidden="1"/>
    <cellStyle name="Followed Hyperlink" xfId="33446" builtinId="9" hidden="1"/>
    <cellStyle name="Followed Hyperlink" xfId="33448" builtinId="9" hidden="1"/>
    <cellStyle name="Followed Hyperlink" xfId="33450" builtinId="9" hidden="1"/>
    <cellStyle name="Followed Hyperlink" xfId="33452" builtinId="9" hidden="1"/>
    <cellStyle name="Followed Hyperlink" xfId="33454" builtinId="9" hidden="1"/>
    <cellStyle name="Followed Hyperlink" xfId="33456" builtinId="9" hidden="1"/>
    <cellStyle name="Followed Hyperlink" xfId="33458" builtinId="9" hidden="1"/>
    <cellStyle name="Followed Hyperlink" xfId="33460" builtinId="9" hidden="1"/>
    <cellStyle name="Followed Hyperlink" xfId="33462" builtinId="9" hidden="1"/>
    <cellStyle name="Followed Hyperlink" xfId="33464" builtinId="9" hidden="1"/>
    <cellStyle name="Followed Hyperlink" xfId="33466" builtinId="9" hidden="1"/>
    <cellStyle name="Followed Hyperlink" xfId="33468" builtinId="9" hidden="1"/>
    <cellStyle name="Followed Hyperlink" xfId="33470" builtinId="9" hidden="1"/>
    <cellStyle name="Followed Hyperlink" xfId="33472" builtinId="9" hidden="1"/>
    <cellStyle name="Followed Hyperlink" xfId="33474" builtinId="9" hidden="1"/>
    <cellStyle name="Followed Hyperlink" xfId="33476" builtinId="9" hidden="1"/>
    <cellStyle name="Followed Hyperlink" xfId="33478" builtinId="9" hidden="1"/>
    <cellStyle name="Followed Hyperlink" xfId="33480" builtinId="9" hidden="1"/>
    <cellStyle name="Followed Hyperlink" xfId="33482" builtinId="9" hidden="1"/>
    <cellStyle name="Followed Hyperlink" xfId="33484" builtinId="9" hidden="1"/>
    <cellStyle name="Followed Hyperlink" xfId="33486" builtinId="9" hidden="1"/>
    <cellStyle name="Followed Hyperlink" xfId="33488" builtinId="9" hidden="1"/>
    <cellStyle name="Followed Hyperlink" xfId="33490" builtinId="9" hidden="1"/>
    <cellStyle name="Followed Hyperlink" xfId="33492" builtinId="9" hidden="1"/>
    <cellStyle name="Followed Hyperlink" xfId="33494" builtinId="9" hidden="1"/>
    <cellStyle name="Followed Hyperlink" xfId="33496" builtinId="9" hidden="1"/>
    <cellStyle name="Followed Hyperlink" xfId="33498" builtinId="9" hidden="1"/>
    <cellStyle name="Followed Hyperlink" xfId="33500" builtinId="9" hidden="1"/>
    <cellStyle name="Followed Hyperlink" xfId="33502" builtinId="9" hidden="1"/>
    <cellStyle name="Followed Hyperlink" xfId="33504" builtinId="9" hidden="1"/>
    <cellStyle name="Followed Hyperlink" xfId="33506" builtinId="9" hidden="1"/>
    <cellStyle name="Followed Hyperlink" xfId="33508" builtinId="9" hidden="1"/>
    <cellStyle name="Followed Hyperlink" xfId="33510" builtinId="9" hidden="1"/>
    <cellStyle name="Followed Hyperlink" xfId="33512" builtinId="9" hidden="1"/>
    <cellStyle name="Followed Hyperlink" xfId="33514" builtinId="9" hidden="1"/>
    <cellStyle name="Followed Hyperlink" xfId="33516" builtinId="9" hidden="1"/>
    <cellStyle name="Followed Hyperlink" xfId="33518" builtinId="9" hidden="1"/>
    <cellStyle name="Followed Hyperlink" xfId="33520" builtinId="9" hidden="1"/>
    <cellStyle name="Followed Hyperlink" xfId="33522" builtinId="9" hidden="1"/>
    <cellStyle name="Followed Hyperlink" xfId="33524" builtinId="9" hidden="1"/>
    <cellStyle name="Followed Hyperlink" xfId="33526" builtinId="9" hidden="1"/>
    <cellStyle name="Followed Hyperlink" xfId="33528" builtinId="9" hidden="1"/>
    <cellStyle name="Followed Hyperlink" xfId="33530" builtinId="9" hidden="1"/>
    <cellStyle name="Followed Hyperlink" xfId="33532" builtinId="9" hidden="1"/>
    <cellStyle name="Followed Hyperlink" xfId="33534" builtinId="9" hidden="1"/>
    <cellStyle name="Followed Hyperlink" xfId="33539" builtinId="9" hidden="1"/>
    <cellStyle name="Followed Hyperlink" xfId="33540" builtinId="9" hidden="1"/>
    <cellStyle name="Followed Hyperlink" xfId="33541" builtinId="9" hidden="1"/>
    <cellStyle name="Followed Hyperlink" xfId="33542" builtinId="9" hidden="1"/>
    <cellStyle name="Followed Hyperlink" xfId="33543" builtinId="9" hidden="1"/>
    <cellStyle name="Followed Hyperlink" xfId="33544" builtinId="9" hidden="1"/>
    <cellStyle name="Followed Hyperlink" xfId="33545" builtinId="9" hidden="1"/>
    <cellStyle name="Followed Hyperlink" xfId="33546" builtinId="9" hidden="1"/>
    <cellStyle name="Followed Hyperlink" xfId="33547" builtinId="9" hidden="1"/>
    <cellStyle name="Followed Hyperlink" xfId="33548" builtinId="9" hidden="1"/>
    <cellStyle name="Followed Hyperlink" xfId="33549" builtinId="9" hidden="1"/>
    <cellStyle name="Followed Hyperlink" xfId="33550" builtinId="9" hidden="1"/>
    <cellStyle name="Followed Hyperlink" xfId="33551" builtinId="9" hidden="1"/>
    <cellStyle name="Followed Hyperlink" xfId="33552" builtinId="9" hidden="1"/>
    <cellStyle name="Followed Hyperlink" xfId="33553" builtinId="9" hidden="1"/>
    <cellStyle name="Followed Hyperlink" xfId="33554" builtinId="9" hidden="1"/>
    <cellStyle name="Followed Hyperlink" xfId="33555" builtinId="9" hidden="1"/>
    <cellStyle name="Followed Hyperlink" xfId="33556" builtinId="9" hidden="1"/>
    <cellStyle name="Followed Hyperlink" xfId="33557" builtinId="9" hidden="1"/>
    <cellStyle name="Followed Hyperlink" xfId="33558" builtinId="9" hidden="1"/>
    <cellStyle name="Followed Hyperlink" xfId="33559" builtinId="9" hidden="1"/>
    <cellStyle name="Followed Hyperlink" xfId="33560" builtinId="9" hidden="1"/>
    <cellStyle name="Followed Hyperlink" xfId="33561" builtinId="9" hidden="1"/>
    <cellStyle name="Followed Hyperlink" xfId="33562" builtinId="9" hidden="1"/>
    <cellStyle name="Followed Hyperlink" xfId="33563" builtinId="9" hidden="1"/>
    <cellStyle name="Followed Hyperlink" xfId="33564" builtinId="9" hidden="1"/>
    <cellStyle name="Followed Hyperlink" xfId="33565" builtinId="9" hidden="1"/>
    <cellStyle name="Followed Hyperlink" xfId="33566" builtinId="9" hidden="1"/>
    <cellStyle name="Followed Hyperlink" xfId="33567" builtinId="9" hidden="1"/>
    <cellStyle name="Followed Hyperlink" xfId="33568" builtinId="9" hidden="1"/>
    <cellStyle name="Followed Hyperlink" xfId="33569" builtinId="9" hidden="1"/>
    <cellStyle name="Followed Hyperlink" xfId="33570" builtinId="9" hidden="1"/>
    <cellStyle name="Followed Hyperlink" xfId="33571" builtinId="9" hidden="1"/>
    <cellStyle name="Followed Hyperlink" xfId="33572" builtinId="9" hidden="1"/>
    <cellStyle name="Followed Hyperlink" xfId="33573" builtinId="9" hidden="1"/>
    <cellStyle name="Followed Hyperlink" xfId="33574" builtinId="9" hidden="1"/>
    <cellStyle name="Followed Hyperlink" xfId="33575" builtinId="9" hidden="1"/>
    <cellStyle name="Followed Hyperlink" xfId="33576" builtinId="9" hidden="1"/>
    <cellStyle name="Followed Hyperlink" xfId="33577" builtinId="9" hidden="1"/>
    <cellStyle name="Followed Hyperlink" xfId="33578" builtinId="9" hidden="1"/>
    <cellStyle name="Followed Hyperlink" xfId="33579" builtinId="9" hidden="1"/>
    <cellStyle name="Followed Hyperlink" xfId="33580" builtinId="9" hidden="1"/>
    <cellStyle name="Followed Hyperlink" xfId="33581" builtinId="9" hidden="1"/>
    <cellStyle name="Followed Hyperlink" xfId="33582" builtinId="9" hidden="1"/>
    <cellStyle name="Followed Hyperlink" xfId="33583" builtinId="9" hidden="1"/>
    <cellStyle name="Followed Hyperlink" xfId="33584" builtinId="9" hidden="1"/>
    <cellStyle name="Followed Hyperlink" xfId="33585" builtinId="9" hidden="1"/>
    <cellStyle name="Followed Hyperlink" xfId="33586" builtinId="9" hidden="1"/>
    <cellStyle name="Followed Hyperlink" xfId="33587" builtinId="9" hidden="1"/>
    <cellStyle name="Followed Hyperlink" xfId="33588" builtinId="9" hidden="1"/>
    <cellStyle name="Followed Hyperlink" xfId="33589" builtinId="9" hidden="1"/>
    <cellStyle name="Followed Hyperlink" xfId="33590" builtinId="9" hidden="1"/>
    <cellStyle name="Followed Hyperlink" xfId="33591" builtinId="9" hidden="1"/>
    <cellStyle name="Followed Hyperlink" xfId="33592" builtinId="9" hidden="1"/>
    <cellStyle name="Followed Hyperlink" xfId="33593" builtinId="9" hidden="1"/>
    <cellStyle name="Followed Hyperlink" xfId="33594" builtinId="9" hidden="1"/>
    <cellStyle name="Followed Hyperlink" xfId="33595" builtinId="9" hidden="1"/>
    <cellStyle name="Followed Hyperlink" xfId="33596" builtinId="9" hidden="1"/>
    <cellStyle name="Followed Hyperlink" xfId="33597" builtinId="9" hidden="1"/>
    <cellStyle name="Followed Hyperlink" xfId="33598" builtinId="9" hidden="1"/>
    <cellStyle name="Followed Hyperlink" xfId="33599" builtinId="9" hidden="1"/>
    <cellStyle name="Followed Hyperlink" xfId="33600" builtinId="9" hidden="1"/>
    <cellStyle name="Followed Hyperlink" xfId="33601" builtinId="9" hidden="1"/>
    <cellStyle name="Followed Hyperlink" xfId="33602" builtinId="9" hidden="1"/>
    <cellStyle name="Followed Hyperlink" xfId="33603" builtinId="9" hidden="1"/>
    <cellStyle name="Followed Hyperlink" xfId="33604" builtinId="9" hidden="1"/>
    <cellStyle name="Followed Hyperlink" xfId="33605" builtinId="9" hidden="1"/>
    <cellStyle name="Followed Hyperlink" xfId="33606" builtinId="9" hidden="1"/>
    <cellStyle name="Followed Hyperlink" xfId="33607" builtinId="9" hidden="1"/>
    <cellStyle name="Followed Hyperlink" xfId="33610" builtinId="9" hidden="1"/>
    <cellStyle name="Followed Hyperlink" xfId="33612" builtinId="9" hidden="1"/>
    <cellStyle name="Followed Hyperlink" xfId="33614" builtinId="9" hidden="1"/>
    <cellStyle name="Followed Hyperlink" xfId="33616" builtinId="9" hidden="1"/>
    <cellStyle name="Followed Hyperlink" xfId="33618" builtinId="9" hidden="1"/>
    <cellStyle name="Followed Hyperlink" xfId="33620" builtinId="9" hidden="1"/>
    <cellStyle name="Followed Hyperlink" xfId="33622" builtinId="9" hidden="1"/>
    <cellStyle name="Followed Hyperlink" xfId="33624" builtinId="9" hidden="1"/>
    <cellStyle name="Followed Hyperlink" xfId="33627" builtinId="9" hidden="1"/>
    <cellStyle name="Followed Hyperlink" xfId="33629" builtinId="9" hidden="1"/>
    <cellStyle name="Followed Hyperlink" xfId="33631" builtinId="9" hidden="1"/>
    <cellStyle name="Followed Hyperlink" xfId="33633" builtinId="9" hidden="1"/>
    <cellStyle name="Followed Hyperlink" xfId="33635" builtinId="9" hidden="1"/>
    <cellStyle name="Followed Hyperlink" xfId="33637" builtinId="9" hidden="1"/>
    <cellStyle name="Followed Hyperlink" xfId="33639" builtinId="9" hidden="1"/>
    <cellStyle name="Followed Hyperlink" xfId="33641" builtinId="9" hidden="1"/>
    <cellStyle name="Followed Hyperlink" xfId="33643" builtinId="9" hidden="1"/>
    <cellStyle name="Followed Hyperlink" xfId="33645" builtinId="9" hidden="1"/>
    <cellStyle name="Followed Hyperlink" xfId="33647" builtinId="9" hidden="1"/>
    <cellStyle name="Followed Hyperlink" xfId="33649" builtinId="9" hidden="1"/>
    <cellStyle name="Followed Hyperlink" xfId="33651" builtinId="9" hidden="1"/>
    <cellStyle name="Followed Hyperlink" xfId="33653" builtinId="9" hidden="1"/>
    <cellStyle name="Followed Hyperlink" xfId="33655" builtinId="9" hidden="1"/>
    <cellStyle name="Followed Hyperlink" xfId="33657" builtinId="9" hidden="1"/>
    <cellStyle name="Followed Hyperlink" xfId="33659" builtinId="9" hidden="1"/>
    <cellStyle name="Followed Hyperlink" xfId="33661" builtinId="9" hidden="1"/>
    <cellStyle name="Followed Hyperlink" xfId="33663" builtinId="9" hidden="1"/>
    <cellStyle name="Followed Hyperlink" xfId="33665" builtinId="9" hidden="1"/>
    <cellStyle name="Followed Hyperlink" xfId="33667" builtinId="9" hidden="1"/>
    <cellStyle name="Followed Hyperlink" xfId="33669" builtinId="9" hidden="1"/>
    <cellStyle name="Followed Hyperlink" xfId="33671" builtinId="9" hidden="1"/>
    <cellStyle name="Followed Hyperlink" xfId="33673" builtinId="9" hidden="1"/>
    <cellStyle name="Followed Hyperlink" xfId="33675" builtinId="9" hidden="1"/>
    <cellStyle name="Followed Hyperlink" xfId="33677" builtinId="9" hidden="1"/>
    <cellStyle name="Followed Hyperlink" xfId="33679" builtinId="9" hidden="1"/>
    <cellStyle name="Followed Hyperlink" xfId="33681" builtinId="9" hidden="1"/>
    <cellStyle name="Followed Hyperlink" xfId="33683" builtinId="9" hidden="1"/>
    <cellStyle name="Followed Hyperlink" xfId="33685" builtinId="9" hidden="1"/>
    <cellStyle name="Followed Hyperlink" xfId="33687" builtinId="9" hidden="1"/>
    <cellStyle name="Followed Hyperlink" xfId="33689" builtinId="9" hidden="1"/>
    <cellStyle name="Followed Hyperlink" xfId="33691" builtinId="9" hidden="1"/>
    <cellStyle name="Followed Hyperlink" xfId="33693" builtinId="9" hidden="1"/>
    <cellStyle name="Followed Hyperlink" xfId="33695" builtinId="9" hidden="1"/>
    <cellStyle name="Followed Hyperlink" xfId="33697" builtinId="9" hidden="1"/>
    <cellStyle name="Followed Hyperlink" xfId="33699" builtinId="9" hidden="1"/>
    <cellStyle name="Followed Hyperlink" xfId="33701" builtinId="9" hidden="1"/>
    <cellStyle name="Followed Hyperlink" xfId="33703" builtinId="9" hidden="1"/>
    <cellStyle name="Followed Hyperlink" xfId="33705" builtinId="9" hidden="1"/>
    <cellStyle name="Followed Hyperlink" xfId="33707" builtinId="9" hidden="1"/>
    <cellStyle name="Followed Hyperlink" xfId="33709" builtinId="9" hidden="1"/>
    <cellStyle name="Followed Hyperlink" xfId="33711" builtinId="9" hidden="1"/>
    <cellStyle name="Followed Hyperlink" xfId="33713" builtinId="9" hidden="1"/>
    <cellStyle name="Followed Hyperlink" xfId="33715" builtinId="9" hidden="1"/>
    <cellStyle name="Followed Hyperlink" xfId="33717" builtinId="9" hidden="1"/>
    <cellStyle name="Followed Hyperlink" xfId="33719" builtinId="9" hidden="1"/>
    <cellStyle name="Followed Hyperlink" xfId="33721" builtinId="9" hidden="1"/>
    <cellStyle name="Followed Hyperlink" xfId="33723" builtinId="9" hidden="1"/>
    <cellStyle name="Followed Hyperlink" xfId="33725" builtinId="9" hidden="1"/>
    <cellStyle name="Followed Hyperlink" xfId="33727" builtinId="9" hidden="1"/>
    <cellStyle name="Followed Hyperlink" xfId="33729" builtinId="9" hidden="1"/>
    <cellStyle name="Followed Hyperlink" xfId="33731" builtinId="9" hidden="1"/>
    <cellStyle name="Followed Hyperlink" xfId="33733" builtinId="9" hidden="1"/>
    <cellStyle name="Followed Hyperlink" xfId="33735" builtinId="9" hidden="1"/>
    <cellStyle name="Followed Hyperlink" xfId="33737" builtinId="9" hidden="1"/>
    <cellStyle name="Followed Hyperlink" xfId="33739" builtinId="9" hidden="1"/>
    <cellStyle name="Followed Hyperlink" xfId="33741" builtinId="9" hidden="1"/>
    <cellStyle name="Followed Hyperlink" xfId="33743" builtinId="9" hidden="1"/>
    <cellStyle name="Followed Hyperlink" xfId="33745" builtinId="9" hidden="1"/>
    <cellStyle name="Followed Hyperlink" xfId="33747" builtinId="9" hidden="1"/>
    <cellStyle name="Followed Hyperlink" xfId="33752" builtinId="9" hidden="1"/>
    <cellStyle name="Followed Hyperlink" xfId="33753" builtinId="9" hidden="1"/>
    <cellStyle name="Followed Hyperlink" xfId="33754" builtinId="9" hidden="1"/>
    <cellStyle name="Followed Hyperlink" xfId="33755" builtinId="9" hidden="1"/>
    <cellStyle name="Followed Hyperlink" xfId="33756" builtinId="9" hidden="1"/>
    <cellStyle name="Followed Hyperlink" xfId="33757" builtinId="9" hidden="1"/>
    <cellStyle name="Followed Hyperlink" xfId="33758" builtinId="9" hidden="1"/>
    <cellStyle name="Followed Hyperlink" xfId="33759" builtinId="9" hidden="1"/>
    <cellStyle name="Followed Hyperlink" xfId="33760" builtinId="9" hidden="1"/>
    <cellStyle name="Followed Hyperlink" xfId="33761" builtinId="9" hidden="1"/>
    <cellStyle name="Followed Hyperlink" xfId="33762" builtinId="9" hidden="1"/>
    <cellStyle name="Followed Hyperlink" xfId="33763" builtinId="9" hidden="1"/>
    <cellStyle name="Followed Hyperlink" xfId="33764" builtinId="9" hidden="1"/>
    <cellStyle name="Followed Hyperlink" xfId="33765" builtinId="9" hidden="1"/>
    <cellStyle name="Followed Hyperlink" xfId="33766" builtinId="9" hidden="1"/>
    <cellStyle name="Followed Hyperlink" xfId="33767" builtinId="9" hidden="1"/>
    <cellStyle name="Followed Hyperlink" xfId="33768" builtinId="9" hidden="1"/>
    <cellStyle name="Followed Hyperlink" xfId="33769" builtinId="9" hidden="1"/>
    <cellStyle name="Followed Hyperlink" xfId="33770" builtinId="9" hidden="1"/>
    <cellStyle name="Followed Hyperlink" xfId="33771" builtinId="9" hidden="1"/>
    <cellStyle name="Followed Hyperlink" xfId="33772" builtinId="9" hidden="1"/>
    <cellStyle name="Followed Hyperlink" xfId="33773" builtinId="9" hidden="1"/>
    <cellStyle name="Followed Hyperlink" xfId="33774" builtinId="9" hidden="1"/>
    <cellStyle name="Followed Hyperlink" xfId="33775" builtinId="9" hidden="1"/>
    <cellStyle name="Followed Hyperlink" xfId="33776" builtinId="9" hidden="1"/>
    <cellStyle name="Followed Hyperlink" xfId="33777" builtinId="9" hidden="1"/>
    <cellStyle name="Followed Hyperlink" xfId="33778" builtinId="9" hidden="1"/>
    <cellStyle name="Followed Hyperlink" xfId="33779" builtinId="9" hidden="1"/>
    <cellStyle name="Followed Hyperlink" xfId="33780" builtinId="9" hidden="1"/>
    <cellStyle name="Followed Hyperlink" xfId="33781" builtinId="9" hidden="1"/>
    <cellStyle name="Followed Hyperlink" xfId="33782" builtinId="9" hidden="1"/>
    <cellStyle name="Followed Hyperlink" xfId="33783" builtinId="9" hidden="1"/>
    <cellStyle name="Followed Hyperlink" xfId="33784" builtinId="9" hidden="1"/>
    <cellStyle name="Followed Hyperlink" xfId="33785" builtinId="9" hidden="1"/>
    <cellStyle name="Followed Hyperlink" xfId="33786" builtinId="9" hidden="1"/>
    <cellStyle name="Followed Hyperlink" xfId="33787" builtinId="9" hidden="1"/>
    <cellStyle name="Followed Hyperlink" xfId="33788" builtinId="9" hidden="1"/>
    <cellStyle name="Followed Hyperlink" xfId="33789" builtinId="9" hidden="1"/>
    <cellStyle name="Followed Hyperlink" xfId="33790" builtinId="9" hidden="1"/>
    <cellStyle name="Followed Hyperlink" xfId="33791" builtinId="9" hidden="1"/>
    <cellStyle name="Followed Hyperlink" xfId="33792" builtinId="9" hidden="1"/>
    <cellStyle name="Followed Hyperlink" xfId="33793" builtinId="9" hidden="1"/>
    <cellStyle name="Followed Hyperlink" xfId="33794" builtinId="9" hidden="1"/>
    <cellStyle name="Followed Hyperlink" xfId="33795" builtinId="9" hidden="1"/>
    <cellStyle name="Followed Hyperlink" xfId="33796" builtinId="9" hidden="1"/>
    <cellStyle name="Followed Hyperlink" xfId="33797" builtinId="9" hidden="1"/>
    <cellStyle name="Followed Hyperlink" xfId="33798" builtinId="9" hidden="1"/>
    <cellStyle name="Followed Hyperlink" xfId="33799" builtinId="9" hidden="1"/>
    <cellStyle name="Followed Hyperlink" xfId="33800" builtinId="9" hidden="1"/>
    <cellStyle name="Followed Hyperlink" xfId="33801" builtinId="9" hidden="1"/>
    <cellStyle name="Followed Hyperlink" xfId="33802" builtinId="9" hidden="1"/>
    <cellStyle name="Followed Hyperlink" xfId="33803" builtinId="9" hidden="1"/>
    <cellStyle name="Followed Hyperlink" xfId="33804" builtinId="9" hidden="1"/>
    <cellStyle name="Followed Hyperlink" xfId="33805" builtinId="9" hidden="1"/>
    <cellStyle name="Followed Hyperlink" xfId="33806" builtinId="9" hidden="1"/>
    <cellStyle name="Followed Hyperlink" xfId="33807" builtinId="9" hidden="1"/>
    <cellStyle name="Followed Hyperlink" xfId="33808" builtinId="9" hidden="1"/>
    <cellStyle name="Followed Hyperlink" xfId="33809" builtinId="9" hidden="1"/>
    <cellStyle name="Followed Hyperlink" xfId="33810" builtinId="9" hidden="1"/>
    <cellStyle name="Followed Hyperlink" xfId="33811" builtinId="9" hidden="1"/>
    <cellStyle name="Followed Hyperlink" xfId="33812" builtinId="9" hidden="1"/>
    <cellStyle name="Followed Hyperlink" xfId="33813" builtinId="9" hidden="1"/>
    <cellStyle name="Followed Hyperlink" xfId="33814" builtinId="9" hidden="1"/>
    <cellStyle name="Followed Hyperlink" xfId="33815" builtinId="9" hidden="1"/>
    <cellStyle name="Followed Hyperlink" xfId="33816" builtinId="9" hidden="1"/>
    <cellStyle name="Followed Hyperlink" xfId="33817" builtinId="9" hidden="1"/>
    <cellStyle name="Followed Hyperlink" xfId="33818" builtinId="9" hidden="1"/>
    <cellStyle name="Followed Hyperlink" xfId="33819" builtinId="9" hidden="1"/>
    <cellStyle name="Followed Hyperlink" xfId="33820" builtinId="9" hidden="1"/>
    <cellStyle name="Followed Hyperlink" xfId="33824" builtinId="9" hidden="1"/>
    <cellStyle name="Followed Hyperlink" xfId="33826" builtinId="9" hidden="1"/>
    <cellStyle name="Followed Hyperlink" xfId="33828" builtinId="9" hidden="1"/>
    <cellStyle name="Followed Hyperlink" xfId="33830" builtinId="9" hidden="1"/>
    <cellStyle name="Followed Hyperlink" xfId="33832" builtinId="9" hidden="1"/>
    <cellStyle name="Followed Hyperlink" xfId="33834" builtinId="9" hidden="1"/>
    <cellStyle name="Followed Hyperlink" xfId="33836" builtinId="9" hidden="1"/>
    <cellStyle name="Followed Hyperlink" xfId="33838" builtinId="9" hidden="1"/>
    <cellStyle name="Followed Hyperlink" xfId="33842" builtinId="9" hidden="1"/>
    <cellStyle name="Followed Hyperlink" xfId="33844" builtinId="9" hidden="1"/>
    <cellStyle name="Followed Hyperlink" xfId="33846" builtinId="9" hidden="1"/>
    <cellStyle name="Followed Hyperlink" xfId="33848" builtinId="9" hidden="1"/>
    <cellStyle name="Followed Hyperlink" xfId="33850" builtinId="9" hidden="1"/>
    <cellStyle name="Followed Hyperlink" xfId="33852" builtinId="9" hidden="1"/>
    <cellStyle name="Followed Hyperlink" xfId="33854" builtinId="9" hidden="1"/>
    <cellStyle name="Followed Hyperlink" xfId="33856" builtinId="9" hidden="1"/>
    <cellStyle name="Followed Hyperlink" xfId="33858" builtinId="9" hidden="1"/>
    <cellStyle name="Followed Hyperlink" xfId="33860" builtinId="9" hidden="1"/>
    <cellStyle name="Followed Hyperlink" xfId="33862" builtinId="9" hidden="1"/>
    <cellStyle name="Followed Hyperlink" xfId="33864" builtinId="9" hidden="1"/>
    <cellStyle name="Followed Hyperlink" xfId="33866" builtinId="9" hidden="1"/>
    <cellStyle name="Followed Hyperlink" xfId="33868" builtinId="9" hidden="1"/>
    <cellStyle name="Followed Hyperlink" xfId="33870" builtinId="9" hidden="1"/>
    <cellStyle name="Followed Hyperlink" xfId="33872" builtinId="9" hidden="1"/>
    <cellStyle name="Followed Hyperlink" xfId="33874" builtinId="9" hidden="1"/>
    <cellStyle name="Followed Hyperlink" xfId="33876" builtinId="9" hidden="1"/>
    <cellStyle name="Followed Hyperlink" xfId="33878" builtinId="9" hidden="1"/>
    <cellStyle name="Followed Hyperlink" xfId="33880" builtinId="9" hidden="1"/>
    <cellStyle name="Followed Hyperlink" xfId="33882" builtinId="9" hidden="1"/>
    <cellStyle name="Followed Hyperlink" xfId="33884" builtinId="9" hidden="1"/>
    <cellStyle name="Followed Hyperlink" xfId="33886" builtinId="9" hidden="1"/>
    <cellStyle name="Followed Hyperlink" xfId="33888" builtinId="9" hidden="1"/>
    <cellStyle name="Followed Hyperlink" xfId="33890" builtinId="9" hidden="1"/>
    <cellStyle name="Followed Hyperlink" xfId="33892" builtinId="9" hidden="1"/>
    <cellStyle name="Followed Hyperlink" xfId="33894" builtinId="9" hidden="1"/>
    <cellStyle name="Followed Hyperlink" xfId="33896" builtinId="9" hidden="1"/>
    <cellStyle name="Followed Hyperlink" xfId="33898" builtinId="9" hidden="1"/>
    <cellStyle name="Followed Hyperlink" xfId="33900" builtinId="9" hidden="1"/>
    <cellStyle name="Followed Hyperlink" xfId="33902" builtinId="9" hidden="1"/>
    <cellStyle name="Followed Hyperlink" xfId="33904" builtinId="9" hidden="1"/>
    <cellStyle name="Followed Hyperlink" xfId="33906" builtinId="9" hidden="1"/>
    <cellStyle name="Followed Hyperlink" xfId="33908" builtinId="9" hidden="1"/>
    <cellStyle name="Followed Hyperlink" xfId="33910" builtinId="9" hidden="1"/>
    <cellStyle name="Followed Hyperlink" xfId="33912" builtinId="9" hidden="1"/>
    <cellStyle name="Followed Hyperlink" xfId="33914" builtinId="9" hidden="1"/>
    <cellStyle name="Followed Hyperlink" xfId="33916" builtinId="9" hidden="1"/>
    <cellStyle name="Followed Hyperlink" xfId="33918" builtinId="9" hidden="1"/>
    <cellStyle name="Followed Hyperlink" xfId="33920" builtinId="9" hidden="1"/>
    <cellStyle name="Followed Hyperlink" xfId="33922" builtinId="9" hidden="1"/>
    <cellStyle name="Followed Hyperlink" xfId="33924" builtinId="9" hidden="1"/>
    <cellStyle name="Followed Hyperlink" xfId="33926" builtinId="9" hidden="1"/>
    <cellStyle name="Followed Hyperlink" xfId="33928" builtinId="9" hidden="1"/>
    <cellStyle name="Followed Hyperlink" xfId="33930" builtinId="9" hidden="1"/>
    <cellStyle name="Followed Hyperlink" xfId="33932" builtinId="9" hidden="1"/>
    <cellStyle name="Followed Hyperlink" xfId="33934" builtinId="9" hidden="1"/>
    <cellStyle name="Followed Hyperlink" xfId="33936" builtinId="9" hidden="1"/>
    <cellStyle name="Followed Hyperlink" xfId="33938" builtinId="9" hidden="1"/>
    <cellStyle name="Followed Hyperlink" xfId="33940" builtinId="9" hidden="1"/>
    <cellStyle name="Followed Hyperlink" xfId="33942" builtinId="9" hidden="1"/>
    <cellStyle name="Followed Hyperlink" xfId="33944" builtinId="9" hidden="1"/>
    <cellStyle name="Followed Hyperlink" xfId="33946" builtinId="9" hidden="1"/>
    <cellStyle name="Followed Hyperlink" xfId="33948" builtinId="9" hidden="1"/>
    <cellStyle name="Followed Hyperlink" xfId="33950" builtinId="9" hidden="1"/>
    <cellStyle name="Followed Hyperlink" xfId="33952" builtinId="9" hidden="1"/>
    <cellStyle name="Followed Hyperlink" xfId="33954" builtinId="9" hidden="1"/>
    <cellStyle name="Followed Hyperlink" xfId="33956" builtinId="9" hidden="1"/>
    <cellStyle name="Followed Hyperlink" xfId="33958" builtinId="9" hidden="1"/>
    <cellStyle name="Followed Hyperlink" xfId="33960" builtinId="9" hidden="1"/>
    <cellStyle name="Followed Hyperlink" xfId="33962" builtinId="9" hidden="1"/>
    <cellStyle name="Followed Hyperlink" xfId="33966" builtinId="9" hidden="1"/>
    <cellStyle name="Followed Hyperlink" xfId="33967" builtinId="9" hidden="1"/>
    <cellStyle name="Followed Hyperlink" xfId="33968" builtinId="9" hidden="1"/>
    <cellStyle name="Followed Hyperlink" xfId="33969" builtinId="9" hidden="1"/>
    <cellStyle name="Followed Hyperlink" xfId="33970" builtinId="9" hidden="1"/>
    <cellStyle name="Followed Hyperlink" xfId="33971" builtinId="9" hidden="1"/>
    <cellStyle name="Followed Hyperlink" xfId="33972" builtinId="9" hidden="1"/>
    <cellStyle name="Followed Hyperlink" xfId="33973" builtinId="9" hidden="1"/>
    <cellStyle name="Followed Hyperlink" xfId="33974" builtinId="9" hidden="1"/>
    <cellStyle name="Followed Hyperlink" xfId="33975" builtinId="9" hidden="1"/>
    <cellStyle name="Followed Hyperlink" xfId="33976" builtinId="9" hidden="1"/>
    <cellStyle name="Followed Hyperlink" xfId="33977" builtinId="9" hidden="1"/>
    <cellStyle name="Followed Hyperlink" xfId="33978" builtinId="9" hidden="1"/>
    <cellStyle name="Followed Hyperlink" xfId="33979" builtinId="9" hidden="1"/>
    <cellStyle name="Followed Hyperlink" xfId="33980" builtinId="9" hidden="1"/>
    <cellStyle name="Followed Hyperlink" xfId="33981" builtinId="9" hidden="1"/>
    <cellStyle name="Followed Hyperlink" xfId="33982" builtinId="9" hidden="1"/>
    <cellStyle name="Followed Hyperlink" xfId="33983" builtinId="9" hidden="1"/>
    <cellStyle name="Followed Hyperlink" xfId="33984" builtinId="9" hidden="1"/>
    <cellStyle name="Followed Hyperlink" xfId="33985" builtinId="9" hidden="1"/>
    <cellStyle name="Followed Hyperlink" xfId="33986" builtinId="9" hidden="1"/>
    <cellStyle name="Followed Hyperlink" xfId="33987" builtinId="9" hidden="1"/>
    <cellStyle name="Followed Hyperlink" xfId="33988" builtinId="9" hidden="1"/>
    <cellStyle name="Followed Hyperlink" xfId="33989" builtinId="9" hidden="1"/>
    <cellStyle name="Followed Hyperlink" xfId="33990" builtinId="9" hidden="1"/>
    <cellStyle name="Followed Hyperlink" xfId="33991" builtinId="9" hidden="1"/>
    <cellStyle name="Followed Hyperlink" xfId="33992" builtinId="9" hidden="1"/>
    <cellStyle name="Followed Hyperlink" xfId="33993" builtinId="9" hidden="1"/>
    <cellStyle name="Followed Hyperlink" xfId="33994" builtinId="9" hidden="1"/>
    <cellStyle name="Followed Hyperlink" xfId="33995" builtinId="9" hidden="1"/>
    <cellStyle name="Followed Hyperlink" xfId="33996" builtinId="9" hidden="1"/>
    <cellStyle name="Followed Hyperlink" xfId="33997" builtinId="9" hidden="1"/>
    <cellStyle name="Followed Hyperlink" xfId="33998" builtinId="9" hidden="1"/>
    <cellStyle name="Followed Hyperlink" xfId="33999" builtinId="9" hidden="1"/>
    <cellStyle name="Followed Hyperlink" xfId="34000" builtinId="9" hidden="1"/>
    <cellStyle name="Followed Hyperlink" xfId="34001" builtinId="9" hidden="1"/>
    <cellStyle name="Followed Hyperlink" xfId="34002" builtinId="9" hidden="1"/>
    <cellStyle name="Followed Hyperlink" xfId="34003" builtinId="9" hidden="1"/>
    <cellStyle name="Followed Hyperlink" xfId="34004" builtinId="9" hidden="1"/>
    <cellStyle name="Followed Hyperlink" xfId="34005" builtinId="9" hidden="1"/>
    <cellStyle name="Followed Hyperlink" xfId="34006" builtinId="9" hidden="1"/>
    <cellStyle name="Followed Hyperlink" xfId="34007" builtinId="9" hidden="1"/>
    <cellStyle name="Followed Hyperlink" xfId="34008" builtinId="9" hidden="1"/>
    <cellStyle name="Followed Hyperlink" xfId="34009" builtinId="9" hidden="1"/>
    <cellStyle name="Followed Hyperlink" xfId="34010" builtinId="9" hidden="1"/>
    <cellStyle name="Followed Hyperlink" xfId="34011" builtinId="9" hidden="1"/>
    <cellStyle name="Followed Hyperlink" xfId="34012" builtinId="9" hidden="1"/>
    <cellStyle name="Followed Hyperlink" xfId="34013" builtinId="9" hidden="1"/>
    <cellStyle name="Followed Hyperlink" xfId="34014" builtinId="9" hidden="1"/>
    <cellStyle name="Followed Hyperlink" xfId="34015" builtinId="9" hidden="1"/>
    <cellStyle name="Followed Hyperlink" xfId="34016" builtinId="9" hidden="1"/>
    <cellStyle name="Followed Hyperlink" xfId="34017" builtinId="9" hidden="1"/>
    <cellStyle name="Followed Hyperlink" xfId="34018" builtinId="9" hidden="1"/>
    <cellStyle name="Followed Hyperlink" xfId="34019" builtinId="9" hidden="1"/>
    <cellStyle name="Followed Hyperlink" xfId="34020" builtinId="9" hidden="1"/>
    <cellStyle name="Followed Hyperlink" xfId="34021" builtinId="9" hidden="1"/>
    <cellStyle name="Followed Hyperlink" xfId="34022" builtinId="9" hidden="1"/>
    <cellStyle name="Followed Hyperlink" xfId="34023" builtinId="9" hidden="1"/>
    <cellStyle name="Followed Hyperlink" xfId="34024" builtinId="9" hidden="1"/>
    <cellStyle name="Followed Hyperlink" xfId="34025" builtinId="9" hidden="1"/>
    <cellStyle name="Followed Hyperlink" xfId="34026" builtinId="9" hidden="1"/>
    <cellStyle name="Followed Hyperlink" xfId="34027" builtinId="9" hidden="1"/>
    <cellStyle name="Followed Hyperlink" xfId="34028" builtinId="9" hidden="1"/>
    <cellStyle name="Followed Hyperlink" xfId="34029" builtinId="9" hidden="1"/>
    <cellStyle name="Followed Hyperlink" xfId="34030" builtinId="9" hidden="1"/>
    <cellStyle name="Followed Hyperlink" xfId="34031" builtinId="9" hidden="1"/>
    <cellStyle name="Followed Hyperlink" xfId="34032" builtinId="9" hidden="1"/>
    <cellStyle name="Followed Hyperlink" xfId="34033" builtinId="9" hidden="1"/>
    <cellStyle name="Followed Hyperlink" xfId="34034" builtinId="9" hidden="1"/>
    <cellStyle name="Followed Hyperlink" xfId="34035" builtinId="9" hidden="1"/>
    <cellStyle name="Followed Hyperlink" xfId="34037" builtinId="9" hidden="1"/>
    <cellStyle name="Followed Hyperlink" xfId="34039" builtinId="9" hidden="1"/>
    <cellStyle name="Followed Hyperlink" xfId="34041" builtinId="9" hidden="1"/>
    <cellStyle name="Followed Hyperlink" xfId="34043" builtinId="9" hidden="1"/>
    <cellStyle name="Followed Hyperlink" xfId="34045" builtinId="9" hidden="1"/>
    <cellStyle name="Followed Hyperlink" xfId="34047" builtinId="9" hidden="1"/>
    <cellStyle name="Followed Hyperlink" xfId="34049" builtinId="9" hidden="1"/>
    <cellStyle name="Followed Hyperlink" xfId="34051" builtinId="9" hidden="1"/>
    <cellStyle name="Followed Hyperlink" xfId="34053" builtinId="9" hidden="1"/>
    <cellStyle name="Followed Hyperlink" xfId="34055" builtinId="9" hidden="1"/>
    <cellStyle name="Followed Hyperlink" xfId="34057" builtinId="9" hidden="1"/>
    <cellStyle name="Followed Hyperlink" xfId="34059" builtinId="9" hidden="1"/>
    <cellStyle name="Followed Hyperlink" xfId="34061" builtinId="9" hidden="1"/>
    <cellStyle name="Followed Hyperlink" xfId="34063" builtinId="9" hidden="1"/>
    <cellStyle name="Followed Hyperlink" xfId="34065" builtinId="9" hidden="1"/>
    <cellStyle name="Followed Hyperlink" xfId="34067" builtinId="9" hidden="1"/>
    <cellStyle name="Followed Hyperlink" xfId="34069" builtinId="9" hidden="1"/>
    <cellStyle name="Followed Hyperlink" xfId="34071" builtinId="9" hidden="1"/>
    <cellStyle name="Followed Hyperlink" xfId="34073" builtinId="9" hidden="1"/>
    <cellStyle name="Followed Hyperlink" xfId="34075" builtinId="9" hidden="1"/>
    <cellStyle name="Followed Hyperlink" xfId="34077" builtinId="9" hidden="1"/>
    <cellStyle name="Followed Hyperlink" xfId="34079" builtinId="9" hidden="1"/>
    <cellStyle name="Followed Hyperlink" xfId="34081" builtinId="9" hidden="1"/>
    <cellStyle name="Followed Hyperlink" xfId="34083" builtinId="9" hidden="1"/>
    <cellStyle name="Followed Hyperlink" xfId="34085" builtinId="9" hidden="1"/>
    <cellStyle name="Followed Hyperlink" xfId="34087" builtinId="9" hidden="1"/>
    <cellStyle name="Followed Hyperlink" xfId="34089" builtinId="9" hidden="1"/>
    <cellStyle name="Followed Hyperlink" xfId="34091" builtinId="9" hidden="1"/>
    <cellStyle name="Followed Hyperlink" xfId="34093" builtinId="9" hidden="1"/>
    <cellStyle name="Followed Hyperlink" xfId="34095" builtinId="9" hidden="1"/>
    <cellStyle name="Followed Hyperlink" xfId="34097" builtinId="9" hidden="1"/>
    <cellStyle name="Followed Hyperlink" xfId="34099" builtinId="9" hidden="1"/>
    <cellStyle name="Followed Hyperlink" xfId="34101" builtinId="9" hidden="1"/>
    <cellStyle name="Followed Hyperlink" xfId="34103" builtinId="9" hidden="1"/>
    <cellStyle name="Followed Hyperlink" xfId="34105" builtinId="9" hidden="1"/>
    <cellStyle name="Followed Hyperlink" xfId="34107" builtinId="9" hidden="1"/>
    <cellStyle name="Followed Hyperlink" xfId="34109" builtinId="9" hidden="1"/>
    <cellStyle name="Followed Hyperlink" xfId="34111" builtinId="9" hidden="1"/>
    <cellStyle name="Followed Hyperlink" xfId="34113" builtinId="9" hidden="1"/>
    <cellStyle name="Followed Hyperlink" xfId="34115" builtinId="9" hidden="1"/>
    <cellStyle name="Followed Hyperlink" xfId="34117" builtinId="9" hidden="1"/>
    <cellStyle name="Followed Hyperlink" xfId="34119" builtinId="9" hidden="1"/>
    <cellStyle name="Followed Hyperlink" xfId="34121" builtinId="9" hidden="1"/>
    <cellStyle name="Followed Hyperlink" xfId="34123" builtinId="9" hidden="1"/>
    <cellStyle name="Followed Hyperlink" xfId="34125" builtinId="9" hidden="1"/>
    <cellStyle name="Followed Hyperlink" xfId="34127" builtinId="9" hidden="1"/>
    <cellStyle name="Followed Hyperlink" xfId="34129" builtinId="9" hidden="1"/>
    <cellStyle name="Followed Hyperlink" xfId="34131" builtinId="9" hidden="1"/>
    <cellStyle name="Followed Hyperlink" xfId="34133" builtinId="9" hidden="1"/>
    <cellStyle name="Followed Hyperlink" xfId="34135" builtinId="9" hidden="1"/>
    <cellStyle name="Followed Hyperlink" xfId="34137" builtinId="9" hidden="1"/>
    <cellStyle name="Followed Hyperlink" xfId="34139" builtinId="9" hidden="1"/>
    <cellStyle name="Followed Hyperlink" xfId="34141" builtinId="9" hidden="1"/>
    <cellStyle name="Followed Hyperlink" xfId="34143" builtinId="9" hidden="1"/>
    <cellStyle name="Followed Hyperlink" xfId="34145" builtinId="9" hidden="1"/>
    <cellStyle name="Followed Hyperlink" xfId="34147" builtinId="9" hidden="1"/>
    <cellStyle name="Followed Hyperlink" xfId="34149" builtinId="9" hidden="1"/>
    <cellStyle name="Followed Hyperlink" xfId="34151" builtinId="9" hidden="1"/>
    <cellStyle name="Followed Hyperlink" xfId="34153" builtinId="9" hidden="1"/>
    <cellStyle name="Followed Hyperlink" xfId="34155" builtinId="9" hidden="1"/>
    <cellStyle name="Followed Hyperlink" xfId="34157" builtinId="9" hidden="1"/>
    <cellStyle name="Followed Hyperlink" xfId="34159" builtinId="9" hidden="1"/>
    <cellStyle name="Followed Hyperlink" xfId="34161" builtinId="9" hidden="1"/>
    <cellStyle name="Followed Hyperlink" xfId="34163" builtinId="9" hidden="1"/>
    <cellStyle name="Followed Hyperlink" xfId="34165" builtinId="9" hidden="1"/>
    <cellStyle name="Followed Hyperlink" xfId="34167" builtinId="9" hidden="1"/>
    <cellStyle name="Followed Hyperlink" xfId="34169" builtinId="9" hidden="1"/>
    <cellStyle name="Followed Hyperlink" xfId="34171" builtinId="9" hidden="1"/>
    <cellStyle name="Followed Hyperlink" xfId="34172" builtinId="9" hidden="1"/>
    <cellStyle name="Followed Hyperlink" xfId="34173" builtinId="9" hidden="1"/>
    <cellStyle name="Followed Hyperlink" xfId="34174" builtinId="9" hidden="1"/>
    <cellStyle name="Followed Hyperlink" xfId="34175" builtinId="9" hidden="1"/>
    <cellStyle name="Followed Hyperlink" xfId="34176" builtinId="9" hidden="1"/>
    <cellStyle name="Followed Hyperlink" xfId="34177" builtinId="9" hidden="1"/>
    <cellStyle name="Followed Hyperlink" xfId="34178" builtinId="9" hidden="1"/>
    <cellStyle name="Followed Hyperlink" xfId="34179" builtinId="9" hidden="1"/>
    <cellStyle name="Followed Hyperlink" xfId="34180" builtinId="9" hidden="1"/>
    <cellStyle name="Followed Hyperlink" xfId="34181" builtinId="9" hidden="1"/>
    <cellStyle name="Followed Hyperlink" xfId="34182" builtinId="9" hidden="1"/>
    <cellStyle name="Followed Hyperlink" xfId="34183" builtinId="9" hidden="1"/>
    <cellStyle name="Followed Hyperlink" xfId="34184" builtinId="9" hidden="1"/>
    <cellStyle name="Followed Hyperlink" xfId="34185" builtinId="9" hidden="1"/>
    <cellStyle name="Followed Hyperlink" xfId="34186" builtinId="9" hidden="1"/>
    <cellStyle name="Followed Hyperlink" xfId="34187" builtinId="9" hidden="1"/>
    <cellStyle name="Followed Hyperlink" xfId="34188" builtinId="9" hidden="1"/>
    <cellStyle name="Followed Hyperlink" xfId="34189" builtinId="9" hidden="1"/>
    <cellStyle name="Followed Hyperlink" xfId="34190" builtinId="9" hidden="1"/>
    <cellStyle name="Followed Hyperlink" xfId="34191" builtinId="9" hidden="1"/>
    <cellStyle name="Followed Hyperlink" xfId="34192" builtinId="9" hidden="1"/>
    <cellStyle name="Followed Hyperlink" xfId="34193" builtinId="9" hidden="1"/>
    <cellStyle name="Followed Hyperlink" xfId="34194" builtinId="9" hidden="1"/>
    <cellStyle name="Followed Hyperlink" xfId="34195" builtinId="9" hidden="1"/>
    <cellStyle name="Followed Hyperlink" xfId="34196" builtinId="9" hidden="1"/>
    <cellStyle name="Followed Hyperlink" xfId="34197" builtinId="9" hidden="1"/>
    <cellStyle name="Followed Hyperlink" xfId="34198" builtinId="9" hidden="1"/>
    <cellStyle name="Followed Hyperlink" xfId="34199" builtinId="9" hidden="1"/>
    <cellStyle name="Followed Hyperlink" xfId="34200" builtinId="9" hidden="1"/>
    <cellStyle name="Followed Hyperlink" xfId="34201" builtinId="9" hidden="1"/>
    <cellStyle name="Followed Hyperlink" xfId="34202" builtinId="9" hidden="1"/>
    <cellStyle name="Followed Hyperlink" xfId="34203" builtinId="9" hidden="1"/>
    <cellStyle name="Followed Hyperlink" xfId="34204" builtinId="9" hidden="1"/>
    <cellStyle name="Followed Hyperlink" xfId="34205" builtinId="9" hidden="1"/>
    <cellStyle name="Followed Hyperlink" xfId="34206" builtinId="9" hidden="1"/>
    <cellStyle name="Followed Hyperlink" xfId="34207" builtinId="9" hidden="1"/>
    <cellStyle name="Followed Hyperlink" xfId="34208" builtinId="9" hidden="1"/>
    <cellStyle name="Followed Hyperlink" xfId="34209" builtinId="9" hidden="1"/>
    <cellStyle name="Followed Hyperlink" xfId="34210" builtinId="9" hidden="1"/>
    <cellStyle name="Followed Hyperlink" xfId="34211" builtinId="9" hidden="1"/>
    <cellStyle name="Followed Hyperlink" xfId="34212" builtinId="9" hidden="1"/>
    <cellStyle name="Followed Hyperlink" xfId="34213" builtinId="9" hidden="1"/>
    <cellStyle name="Followed Hyperlink" xfId="34214" builtinId="9" hidden="1"/>
    <cellStyle name="Followed Hyperlink" xfId="34215" builtinId="9" hidden="1"/>
    <cellStyle name="Followed Hyperlink" xfId="34216" builtinId="9" hidden="1"/>
    <cellStyle name="Followed Hyperlink" xfId="34217" builtinId="9" hidden="1"/>
    <cellStyle name="Followed Hyperlink" xfId="34218" builtinId="9" hidden="1"/>
    <cellStyle name="Followed Hyperlink" xfId="34219" builtinId="9" hidden="1"/>
    <cellStyle name="Followed Hyperlink" xfId="34220" builtinId="9" hidden="1"/>
    <cellStyle name="Followed Hyperlink" xfId="34221" builtinId="9" hidden="1"/>
    <cellStyle name="Followed Hyperlink" xfId="34222" builtinId="9" hidden="1"/>
    <cellStyle name="Followed Hyperlink" xfId="34223" builtinId="9" hidden="1"/>
    <cellStyle name="Followed Hyperlink" xfId="34224" builtinId="9" hidden="1"/>
    <cellStyle name="Followed Hyperlink" xfId="34225" builtinId="9" hidden="1"/>
    <cellStyle name="Followed Hyperlink" xfId="34226" builtinId="9" hidden="1"/>
    <cellStyle name="Followed Hyperlink" xfId="34227" builtinId="9" hidden="1"/>
    <cellStyle name="Followed Hyperlink" xfId="34228" builtinId="9" hidden="1"/>
    <cellStyle name="Followed Hyperlink" xfId="34229" builtinId="9" hidden="1"/>
    <cellStyle name="Followed Hyperlink" xfId="34230" builtinId="9" hidden="1"/>
    <cellStyle name="Followed Hyperlink" xfId="34231" builtinId="9" hidden="1"/>
    <cellStyle name="Followed Hyperlink" xfId="34232" builtinId="9" hidden="1"/>
    <cellStyle name="Followed Hyperlink" xfId="34233" builtinId="9" hidden="1"/>
    <cellStyle name="Followed Hyperlink" xfId="34234" builtinId="9" hidden="1"/>
    <cellStyle name="Followed Hyperlink" xfId="34235" builtinId="9" hidden="1"/>
    <cellStyle name="Followed Hyperlink" xfId="34236" builtinId="9" hidden="1"/>
    <cellStyle name="Followed Hyperlink" xfId="34237" builtinId="9" hidden="1"/>
    <cellStyle name="Followed Hyperlink" xfId="34238" builtinId="9" hidden="1"/>
    <cellStyle name="Followed Hyperlink" xfId="34239" builtinId="9" hidden="1"/>
    <cellStyle name="Followed Hyperlink" xfId="34240" builtinId="9" hidden="1"/>
    <cellStyle name="Followed Hyperlink" xfId="34242" builtinId="9" hidden="1"/>
    <cellStyle name="Followed Hyperlink" xfId="34244" builtinId="9" hidden="1"/>
    <cellStyle name="Followed Hyperlink" xfId="34246" builtinId="9" hidden="1"/>
    <cellStyle name="Followed Hyperlink" xfId="34248" builtinId="9" hidden="1"/>
    <cellStyle name="Followed Hyperlink" xfId="34250" builtinId="9" hidden="1"/>
    <cellStyle name="Followed Hyperlink" xfId="34252" builtinId="9" hidden="1"/>
    <cellStyle name="Followed Hyperlink" xfId="34254" builtinId="9" hidden="1"/>
    <cellStyle name="Followed Hyperlink" xfId="34256" builtinId="9" hidden="1"/>
    <cellStyle name="Followed Hyperlink" xfId="34258" builtinId="9" hidden="1"/>
    <cellStyle name="Followed Hyperlink" xfId="34260" builtinId="9" hidden="1"/>
    <cellStyle name="Followed Hyperlink" xfId="34262" builtinId="9" hidden="1"/>
    <cellStyle name="Followed Hyperlink" xfId="34264" builtinId="9" hidden="1"/>
    <cellStyle name="Followed Hyperlink" xfId="34266" builtinId="9" hidden="1"/>
    <cellStyle name="Followed Hyperlink" xfId="34268" builtinId="9" hidden="1"/>
    <cellStyle name="Followed Hyperlink" xfId="34270" builtinId="9" hidden="1"/>
    <cellStyle name="Followed Hyperlink" xfId="34272" builtinId="9" hidden="1"/>
    <cellStyle name="Followed Hyperlink" xfId="34274" builtinId="9" hidden="1"/>
    <cellStyle name="Followed Hyperlink" xfId="34276" builtinId="9" hidden="1"/>
    <cellStyle name="Followed Hyperlink" xfId="34278" builtinId="9" hidden="1"/>
    <cellStyle name="Followed Hyperlink" xfId="34280" builtinId="9" hidden="1"/>
    <cellStyle name="Followed Hyperlink" xfId="34282" builtinId="9" hidden="1"/>
    <cellStyle name="Followed Hyperlink" xfId="34284" builtinId="9" hidden="1"/>
    <cellStyle name="Followed Hyperlink" xfId="34286" builtinId="9" hidden="1"/>
    <cellStyle name="Followed Hyperlink" xfId="34288" builtinId="9" hidden="1"/>
    <cellStyle name="Followed Hyperlink" xfId="34290" builtinId="9" hidden="1"/>
    <cellStyle name="Followed Hyperlink" xfId="34292" builtinId="9" hidden="1"/>
    <cellStyle name="Followed Hyperlink" xfId="34294" builtinId="9" hidden="1"/>
    <cellStyle name="Followed Hyperlink" xfId="34296" builtinId="9" hidden="1"/>
    <cellStyle name="Followed Hyperlink" xfId="34298" builtinId="9" hidden="1"/>
    <cellStyle name="Followed Hyperlink" xfId="34300" builtinId="9" hidden="1"/>
    <cellStyle name="Followed Hyperlink" xfId="34302" builtinId="9" hidden="1"/>
    <cellStyle name="Followed Hyperlink" xfId="34304" builtinId="9" hidden="1"/>
    <cellStyle name="Followed Hyperlink" xfId="34306" builtinId="9" hidden="1"/>
    <cellStyle name="Followed Hyperlink" xfId="34308" builtinId="9" hidden="1"/>
    <cellStyle name="Followed Hyperlink" xfId="34310" builtinId="9" hidden="1"/>
    <cellStyle name="Followed Hyperlink" xfId="34312" builtinId="9" hidden="1"/>
    <cellStyle name="Followed Hyperlink" xfId="34314" builtinId="9" hidden="1"/>
    <cellStyle name="Followed Hyperlink" xfId="34316" builtinId="9" hidden="1"/>
    <cellStyle name="Followed Hyperlink" xfId="34318" builtinId="9" hidden="1"/>
    <cellStyle name="Followed Hyperlink" xfId="34320" builtinId="9" hidden="1"/>
    <cellStyle name="Followed Hyperlink" xfId="34322" builtinId="9" hidden="1"/>
    <cellStyle name="Followed Hyperlink" xfId="34324" builtinId="9" hidden="1"/>
    <cellStyle name="Followed Hyperlink" xfId="34326" builtinId="9" hidden="1"/>
    <cellStyle name="Followed Hyperlink" xfId="34328" builtinId="9" hidden="1"/>
    <cellStyle name="Followed Hyperlink" xfId="34330" builtinId="9" hidden="1"/>
    <cellStyle name="Followed Hyperlink" xfId="34332" builtinId="9" hidden="1"/>
    <cellStyle name="Followed Hyperlink" xfId="34334" builtinId="9" hidden="1"/>
    <cellStyle name="Followed Hyperlink" xfId="34336" builtinId="9" hidden="1"/>
    <cellStyle name="Followed Hyperlink" xfId="34338" builtinId="9" hidden="1"/>
    <cellStyle name="Followed Hyperlink" xfId="34340" builtinId="9" hidden="1"/>
    <cellStyle name="Followed Hyperlink" xfId="34342" builtinId="9" hidden="1"/>
    <cellStyle name="Followed Hyperlink" xfId="34344" builtinId="9" hidden="1"/>
    <cellStyle name="Followed Hyperlink" xfId="34346" builtinId="9" hidden="1"/>
    <cellStyle name="Followed Hyperlink" xfId="34348" builtinId="9" hidden="1"/>
    <cellStyle name="Followed Hyperlink" xfId="34350" builtinId="9" hidden="1"/>
    <cellStyle name="Followed Hyperlink" xfId="34352" builtinId="9" hidden="1"/>
    <cellStyle name="Followed Hyperlink" xfId="34354" builtinId="9" hidden="1"/>
    <cellStyle name="Followed Hyperlink" xfId="34356" builtinId="9" hidden="1"/>
    <cellStyle name="Followed Hyperlink" xfId="34358" builtinId="9" hidden="1"/>
    <cellStyle name="Followed Hyperlink" xfId="34360" builtinId="9" hidden="1"/>
    <cellStyle name="Followed Hyperlink" xfId="34362" builtinId="9" hidden="1"/>
    <cellStyle name="Followed Hyperlink" xfId="34364" builtinId="9" hidden="1"/>
    <cellStyle name="Followed Hyperlink" xfId="34366" builtinId="9" hidden="1"/>
    <cellStyle name="Followed Hyperlink" xfId="34368" builtinId="9" hidden="1"/>
    <cellStyle name="Followed Hyperlink" xfId="34370" builtinId="9" hidden="1"/>
    <cellStyle name="Followed Hyperlink" xfId="34372" builtinId="9" hidden="1"/>
    <cellStyle name="Followed Hyperlink" xfId="34374" builtinId="9" hidden="1"/>
    <cellStyle name="Followed Hyperlink" xfId="34376" builtinId="9" hidden="1"/>
    <cellStyle name="Followed Hyperlink" xfId="34378" builtinId="9" hidden="1"/>
    <cellStyle name="Followed Hyperlink" xfId="34384" builtinId="9" hidden="1"/>
    <cellStyle name="Followed Hyperlink" xfId="34386" builtinId="9" hidden="1"/>
    <cellStyle name="Followed Hyperlink" xfId="34388" builtinId="9" hidden="1"/>
    <cellStyle name="Followed Hyperlink" xfId="34390" builtinId="9" hidden="1"/>
    <cellStyle name="Followed Hyperlink" xfId="34392" builtinId="9" hidden="1"/>
    <cellStyle name="Followed Hyperlink" xfId="34394" builtinId="9" hidden="1"/>
    <cellStyle name="Followed Hyperlink" xfId="34396" builtinId="9" hidden="1"/>
    <cellStyle name="Followed Hyperlink" xfId="34398" builtinId="9" hidden="1"/>
    <cellStyle name="Followed Hyperlink" xfId="34402" builtinId="9" hidden="1"/>
    <cellStyle name="Followed Hyperlink" xfId="34404" builtinId="9" hidden="1"/>
    <cellStyle name="Followed Hyperlink" xfId="34406" builtinId="9" hidden="1"/>
    <cellStyle name="Followed Hyperlink" xfId="34408" builtinId="9" hidden="1"/>
    <cellStyle name="Followed Hyperlink" xfId="34410" builtinId="9" hidden="1"/>
    <cellStyle name="Followed Hyperlink" xfId="34412" builtinId="9" hidden="1"/>
    <cellStyle name="Followed Hyperlink" xfId="34414" builtinId="9" hidden="1"/>
    <cellStyle name="Followed Hyperlink" xfId="34416" builtinId="9" hidden="1"/>
    <cellStyle name="Followed Hyperlink" xfId="34418" builtinId="9" hidden="1"/>
    <cellStyle name="Followed Hyperlink" xfId="34420" builtinId="9" hidden="1"/>
    <cellStyle name="Followed Hyperlink" xfId="34422" builtinId="9" hidden="1"/>
    <cellStyle name="Followed Hyperlink" xfId="34424" builtinId="9" hidden="1"/>
    <cellStyle name="Followed Hyperlink" xfId="34426" builtinId="9" hidden="1"/>
    <cellStyle name="Followed Hyperlink" xfId="34428" builtinId="9" hidden="1"/>
    <cellStyle name="Followed Hyperlink" xfId="34430" builtinId="9" hidden="1"/>
    <cellStyle name="Followed Hyperlink" xfId="34432" builtinId="9" hidden="1"/>
    <cellStyle name="Followed Hyperlink" xfId="34434" builtinId="9" hidden="1"/>
    <cellStyle name="Followed Hyperlink" xfId="34436" builtinId="9" hidden="1"/>
    <cellStyle name="Followed Hyperlink" xfId="34438" builtinId="9" hidden="1"/>
    <cellStyle name="Followed Hyperlink" xfId="34440" builtinId="9" hidden="1"/>
    <cellStyle name="Followed Hyperlink" xfId="34442" builtinId="9" hidden="1"/>
    <cellStyle name="Followed Hyperlink" xfId="34444" builtinId="9" hidden="1"/>
    <cellStyle name="Followed Hyperlink" xfId="34446" builtinId="9" hidden="1"/>
    <cellStyle name="Followed Hyperlink" xfId="34448" builtinId="9" hidden="1"/>
    <cellStyle name="Followed Hyperlink" xfId="34450" builtinId="9" hidden="1"/>
    <cellStyle name="Followed Hyperlink" xfId="34452" builtinId="9" hidden="1"/>
    <cellStyle name="Followed Hyperlink" xfId="34454" builtinId="9" hidden="1"/>
    <cellStyle name="Followed Hyperlink" xfId="34456" builtinId="9" hidden="1"/>
    <cellStyle name="Followed Hyperlink" xfId="34458" builtinId="9" hidden="1"/>
    <cellStyle name="Followed Hyperlink" xfId="34460" builtinId="9" hidden="1"/>
    <cellStyle name="Followed Hyperlink" xfId="34462" builtinId="9" hidden="1"/>
    <cellStyle name="Followed Hyperlink" xfId="34464" builtinId="9" hidden="1"/>
    <cellStyle name="Followed Hyperlink" xfId="34466" builtinId="9" hidden="1"/>
    <cellStyle name="Followed Hyperlink" xfId="34468" builtinId="9" hidden="1"/>
    <cellStyle name="Followed Hyperlink" xfId="34470" builtinId="9" hidden="1"/>
    <cellStyle name="Followed Hyperlink" xfId="34472" builtinId="9" hidden="1"/>
    <cellStyle name="Followed Hyperlink" xfId="34474" builtinId="9" hidden="1"/>
    <cellStyle name="Followed Hyperlink" xfId="34476" builtinId="9" hidden="1"/>
    <cellStyle name="Followed Hyperlink" xfId="34478" builtinId="9" hidden="1"/>
    <cellStyle name="Followed Hyperlink" xfId="34480" builtinId="9" hidden="1"/>
    <cellStyle name="Followed Hyperlink" xfId="34482" builtinId="9" hidden="1"/>
    <cellStyle name="Followed Hyperlink" xfId="34484" builtinId="9" hidden="1"/>
    <cellStyle name="Followed Hyperlink" xfId="34486" builtinId="9" hidden="1"/>
    <cellStyle name="Followed Hyperlink" xfId="34488" builtinId="9" hidden="1"/>
    <cellStyle name="Followed Hyperlink" xfId="34490" builtinId="9" hidden="1"/>
    <cellStyle name="Followed Hyperlink" xfId="34492" builtinId="9" hidden="1"/>
    <cellStyle name="Followed Hyperlink" xfId="34494" builtinId="9" hidden="1"/>
    <cellStyle name="Followed Hyperlink" xfId="34496" builtinId="9" hidden="1"/>
    <cellStyle name="Followed Hyperlink" xfId="34498" builtinId="9" hidden="1"/>
    <cellStyle name="Followed Hyperlink" xfId="34500" builtinId="9" hidden="1"/>
    <cellStyle name="Followed Hyperlink" xfId="34502" builtinId="9" hidden="1"/>
    <cellStyle name="Followed Hyperlink" xfId="34504" builtinId="9" hidden="1"/>
    <cellStyle name="Followed Hyperlink" xfId="34506" builtinId="9" hidden="1"/>
    <cellStyle name="Followed Hyperlink" xfId="34508" builtinId="9" hidden="1"/>
    <cellStyle name="Followed Hyperlink" xfId="34510" builtinId="9" hidden="1"/>
    <cellStyle name="Followed Hyperlink" xfId="34512" builtinId="9" hidden="1"/>
    <cellStyle name="Followed Hyperlink" xfId="34514" builtinId="9" hidden="1"/>
    <cellStyle name="Followed Hyperlink" xfId="34516" builtinId="9" hidden="1"/>
    <cellStyle name="Followed Hyperlink" xfId="34518" builtinId="9" hidden="1"/>
    <cellStyle name="Followed Hyperlink" xfId="34520" builtinId="9" hidden="1"/>
    <cellStyle name="Followed Hyperlink" xfId="34522" builtinId="9" hidden="1"/>
    <cellStyle name="Followed Hyperlink" xfId="34526" builtinId="9" hidden="1"/>
    <cellStyle name="Followed Hyperlink" xfId="34527" builtinId="9" hidden="1"/>
    <cellStyle name="Followed Hyperlink" xfId="34528" builtinId="9" hidden="1"/>
    <cellStyle name="Followed Hyperlink" xfId="34529" builtinId="9" hidden="1"/>
    <cellStyle name="Followed Hyperlink" xfId="34530" builtinId="9" hidden="1"/>
    <cellStyle name="Followed Hyperlink" xfId="34531" builtinId="9" hidden="1"/>
    <cellStyle name="Followed Hyperlink" xfId="34532" builtinId="9" hidden="1"/>
    <cellStyle name="Followed Hyperlink" xfId="34533" builtinId="9" hidden="1"/>
    <cellStyle name="Followed Hyperlink" xfId="34534" builtinId="9" hidden="1"/>
    <cellStyle name="Followed Hyperlink" xfId="34535" builtinId="9" hidden="1"/>
    <cellStyle name="Followed Hyperlink" xfId="34536" builtinId="9" hidden="1"/>
    <cellStyle name="Followed Hyperlink" xfId="34537" builtinId="9" hidden="1"/>
    <cellStyle name="Followed Hyperlink" xfId="34538" builtinId="9" hidden="1"/>
    <cellStyle name="Followed Hyperlink" xfId="34539" builtinId="9" hidden="1"/>
    <cellStyle name="Followed Hyperlink" xfId="34540" builtinId="9" hidden="1"/>
    <cellStyle name="Followed Hyperlink" xfId="34541" builtinId="9" hidden="1"/>
    <cellStyle name="Followed Hyperlink" xfId="34542" builtinId="9" hidden="1"/>
    <cellStyle name="Followed Hyperlink" xfId="34543" builtinId="9" hidden="1"/>
    <cellStyle name="Followed Hyperlink" xfId="34544" builtinId="9" hidden="1"/>
    <cellStyle name="Followed Hyperlink" xfId="34545" builtinId="9" hidden="1"/>
    <cellStyle name="Followed Hyperlink" xfId="34546" builtinId="9" hidden="1"/>
    <cellStyle name="Followed Hyperlink" xfId="34547" builtinId="9" hidden="1"/>
    <cellStyle name="Followed Hyperlink" xfId="34548" builtinId="9" hidden="1"/>
    <cellStyle name="Followed Hyperlink" xfId="34549" builtinId="9" hidden="1"/>
    <cellStyle name="Followed Hyperlink" xfId="34550" builtinId="9" hidden="1"/>
    <cellStyle name="Followed Hyperlink" xfId="34551" builtinId="9" hidden="1"/>
    <cellStyle name="Followed Hyperlink" xfId="34552" builtinId="9" hidden="1"/>
    <cellStyle name="Followed Hyperlink" xfId="34553" builtinId="9" hidden="1"/>
    <cellStyle name="Followed Hyperlink" xfId="34554" builtinId="9" hidden="1"/>
    <cellStyle name="Followed Hyperlink" xfId="34555" builtinId="9" hidden="1"/>
    <cellStyle name="Followed Hyperlink" xfId="34556" builtinId="9" hidden="1"/>
    <cellStyle name="Followed Hyperlink" xfId="34557" builtinId="9" hidden="1"/>
    <cellStyle name="Followed Hyperlink" xfId="34558" builtinId="9" hidden="1"/>
    <cellStyle name="Followed Hyperlink" xfId="34559" builtinId="9" hidden="1"/>
    <cellStyle name="Followed Hyperlink" xfId="34560" builtinId="9" hidden="1"/>
    <cellStyle name="Followed Hyperlink" xfId="34561" builtinId="9" hidden="1"/>
    <cellStyle name="Followed Hyperlink" xfId="34562" builtinId="9" hidden="1"/>
    <cellStyle name="Followed Hyperlink" xfId="34563" builtinId="9" hidden="1"/>
    <cellStyle name="Followed Hyperlink" xfId="34564" builtinId="9" hidden="1"/>
    <cellStyle name="Followed Hyperlink" xfId="34565" builtinId="9" hidden="1"/>
    <cellStyle name="Followed Hyperlink" xfId="34566" builtinId="9" hidden="1"/>
    <cellStyle name="Followed Hyperlink" xfId="34567" builtinId="9" hidden="1"/>
    <cellStyle name="Followed Hyperlink" xfId="34568" builtinId="9" hidden="1"/>
    <cellStyle name="Followed Hyperlink" xfId="34569" builtinId="9" hidden="1"/>
    <cellStyle name="Followed Hyperlink" xfId="34570" builtinId="9" hidden="1"/>
    <cellStyle name="Followed Hyperlink" xfId="34571" builtinId="9" hidden="1"/>
    <cellStyle name="Followed Hyperlink" xfId="34572" builtinId="9" hidden="1"/>
    <cellStyle name="Followed Hyperlink" xfId="34573" builtinId="9" hidden="1"/>
    <cellStyle name="Followed Hyperlink" xfId="34574" builtinId="9" hidden="1"/>
    <cellStyle name="Followed Hyperlink" xfId="34575" builtinId="9" hidden="1"/>
    <cellStyle name="Followed Hyperlink" xfId="34576" builtinId="9" hidden="1"/>
    <cellStyle name="Followed Hyperlink" xfId="34577" builtinId="9" hidden="1"/>
    <cellStyle name="Followed Hyperlink" xfId="34578" builtinId="9" hidden="1"/>
    <cellStyle name="Followed Hyperlink" xfId="34579" builtinId="9" hidden="1"/>
    <cellStyle name="Followed Hyperlink" xfId="34580" builtinId="9" hidden="1"/>
    <cellStyle name="Followed Hyperlink" xfId="34581" builtinId="9" hidden="1"/>
    <cellStyle name="Followed Hyperlink" xfId="34582" builtinId="9" hidden="1"/>
    <cellStyle name="Followed Hyperlink" xfId="34583" builtinId="9" hidden="1"/>
    <cellStyle name="Followed Hyperlink" xfId="34584" builtinId="9" hidden="1"/>
    <cellStyle name="Followed Hyperlink" xfId="34585" builtinId="9" hidden="1"/>
    <cellStyle name="Followed Hyperlink" xfId="34586" builtinId="9" hidden="1"/>
    <cellStyle name="Followed Hyperlink" xfId="34587" builtinId="9" hidden="1"/>
    <cellStyle name="Followed Hyperlink" xfId="34588" builtinId="9" hidden="1"/>
    <cellStyle name="Followed Hyperlink" xfId="34589" builtinId="9" hidden="1"/>
    <cellStyle name="Followed Hyperlink" xfId="34590" builtinId="9" hidden="1"/>
    <cellStyle name="Followed Hyperlink" xfId="34591" builtinId="9" hidden="1"/>
    <cellStyle name="Followed Hyperlink" xfId="34592" builtinId="9" hidden="1"/>
    <cellStyle name="Followed Hyperlink" xfId="34593" builtinId="9" hidden="1"/>
    <cellStyle name="Followed Hyperlink" xfId="34594" builtinId="9" hidden="1"/>
    <cellStyle name="Followed Hyperlink" xfId="34596" builtinId="9" hidden="1"/>
    <cellStyle name="Followed Hyperlink" xfId="34598" builtinId="9" hidden="1"/>
    <cellStyle name="Followed Hyperlink" xfId="34600" builtinId="9" hidden="1"/>
    <cellStyle name="Followed Hyperlink" xfId="34602" builtinId="9" hidden="1"/>
    <cellStyle name="Followed Hyperlink" xfId="34604" builtinId="9" hidden="1"/>
    <cellStyle name="Followed Hyperlink" xfId="34606" builtinId="9" hidden="1"/>
    <cellStyle name="Followed Hyperlink" xfId="34608" builtinId="9" hidden="1"/>
    <cellStyle name="Followed Hyperlink" xfId="34610" builtinId="9" hidden="1"/>
    <cellStyle name="Followed Hyperlink" xfId="34613" builtinId="9" hidden="1"/>
    <cellStyle name="Followed Hyperlink" xfId="34615" builtinId="9" hidden="1"/>
    <cellStyle name="Followed Hyperlink" xfId="34617" builtinId="9" hidden="1"/>
    <cellStyle name="Followed Hyperlink" xfId="34619" builtinId="9" hidden="1"/>
    <cellStyle name="Followed Hyperlink" xfId="34621" builtinId="9" hidden="1"/>
    <cellStyle name="Followed Hyperlink" xfId="34623" builtinId="9" hidden="1"/>
    <cellStyle name="Followed Hyperlink" xfId="34625" builtinId="9" hidden="1"/>
    <cellStyle name="Followed Hyperlink" xfId="34627" builtinId="9" hidden="1"/>
    <cellStyle name="Followed Hyperlink" xfId="34629" builtinId="9" hidden="1"/>
    <cellStyle name="Followed Hyperlink" xfId="34631" builtinId="9" hidden="1"/>
    <cellStyle name="Followed Hyperlink" xfId="34633" builtinId="9" hidden="1"/>
    <cellStyle name="Followed Hyperlink" xfId="34635" builtinId="9" hidden="1"/>
    <cellStyle name="Followed Hyperlink" xfId="34637" builtinId="9" hidden="1"/>
    <cellStyle name="Followed Hyperlink" xfId="34639" builtinId="9" hidden="1"/>
    <cellStyle name="Followed Hyperlink" xfId="34641" builtinId="9" hidden="1"/>
    <cellStyle name="Followed Hyperlink" xfId="34643" builtinId="9" hidden="1"/>
    <cellStyle name="Followed Hyperlink" xfId="34645" builtinId="9" hidden="1"/>
    <cellStyle name="Followed Hyperlink" xfId="34647" builtinId="9" hidden="1"/>
    <cellStyle name="Followed Hyperlink" xfId="34649" builtinId="9" hidden="1"/>
    <cellStyle name="Followed Hyperlink" xfId="34651" builtinId="9" hidden="1"/>
    <cellStyle name="Followed Hyperlink" xfId="34653" builtinId="9" hidden="1"/>
    <cellStyle name="Followed Hyperlink" xfId="34655" builtinId="9" hidden="1"/>
    <cellStyle name="Followed Hyperlink" xfId="34657" builtinId="9" hidden="1"/>
    <cellStyle name="Followed Hyperlink" xfId="34659" builtinId="9" hidden="1"/>
    <cellStyle name="Followed Hyperlink" xfId="34661" builtinId="9" hidden="1"/>
    <cellStyle name="Followed Hyperlink" xfId="34663" builtinId="9" hidden="1"/>
    <cellStyle name="Followed Hyperlink" xfId="34665" builtinId="9" hidden="1"/>
    <cellStyle name="Followed Hyperlink" xfId="34667" builtinId="9" hidden="1"/>
    <cellStyle name="Followed Hyperlink" xfId="34669" builtinId="9" hidden="1"/>
    <cellStyle name="Followed Hyperlink" xfId="34671" builtinId="9" hidden="1"/>
    <cellStyle name="Followed Hyperlink" xfId="34673" builtinId="9" hidden="1"/>
    <cellStyle name="Followed Hyperlink" xfId="34675" builtinId="9" hidden="1"/>
    <cellStyle name="Followed Hyperlink" xfId="34677" builtinId="9" hidden="1"/>
    <cellStyle name="Followed Hyperlink" xfId="34679" builtinId="9" hidden="1"/>
    <cellStyle name="Followed Hyperlink" xfId="34681" builtinId="9" hidden="1"/>
    <cellStyle name="Followed Hyperlink" xfId="34683" builtinId="9" hidden="1"/>
    <cellStyle name="Followed Hyperlink" xfId="34685" builtinId="9" hidden="1"/>
    <cellStyle name="Followed Hyperlink" xfId="34687" builtinId="9" hidden="1"/>
    <cellStyle name="Followed Hyperlink" xfId="34689" builtinId="9" hidden="1"/>
    <cellStyle name="Followed Hyperlink" xfId="34691" builtinId="9" hidden="1"/>
    <cellStyle name="Followed Hyperlink" xfId="34693" builtinId="9" hidden="1"/>
    <cellStyle name="Followed Hyperlink" xfId="34695" builtinId="9" hidden="1"/>
    <cellStyle name="Followed Hyperlink" xfId="34697" builtinId="9" hidden="1"/>
    <cellStyle name="Followed Hyperlink" xfId="34699" builtinId="9" hidden="1"/>
    <cellStyle name="Followed Hyperlink" xfId="34701" builtinId="9" hidden="1"/>
    <cellStyle name="Followed Hyperlink" xfId="34703" builtinId="9" hidden="1"/>
    <cellStyle name="Followed Hyperlink" xfId="34705" builtinId="9" hidden="1"/>
    <cellStyle name="Followed Hyperlink" xfId="34707" builtinId="9" hidden="1"/>
    <cellStyle name="Followed Hyperlink" xfId="34709" builtinId="9" hidden="1"/>
    <cellStyle name="Followed Hyperlink" xfId="34711" builtinId="9" hidden="1"/>
    <cellStyle name="Followed Hyperlink" xfId="34713" builtinId="9" hidden="1"/>
    <cellStyle name="Followed Hyperlink" xfId="34715" builtinId="9" hidden="1"/>
    <cellStyle name="Followed Hyperlink" xfId="34717" builtinId="9" hidden="1"/>
    <cellStyle name="Followed Hyperlink" xfId="34719" builtinId="9" hidden="1"/>
    <cellStyle name="Followed Hyperlink" xfId="34721" builtinId="9" hidden="1"/>
    <cellStyle name="Followed Hyperlink" xfId="34723" builtinId="9" hidden="1"/>
    <cellStyle name="Followed Hyperlink" xfId="34725" builtinId="9" hidden="1"/>
    <cellStyle name="Followed Hyperlink" xfId="34727" builtinId="9" hidden="1"/>
    <cellStyle name="Followed Hyperlink" xfId="34729" builtinId="9" hidden="1"/>
    <cellStyle name="Followed Hyperlink" xfId="34731" builtinId="9" hidden="1"/>
    <cellStyle name="Followed Hyperlink" xfId="34733" builtinId="9" hidden="1"/>
    <cellStyle name="Followed Hyperlink" xfId="34738" builtinId="9" hidden="1"/>
    <cellStyle name="Followed Hyperlink" xfId="34739" builtinId="9" hidden="1"/>
    <cellStyle name="Followed Hyperlink" xfId="34740" builtinId="9" hidden="1"/>
    <cellStyle name="Followed Hyperlink" xfId="34741" builtinId="9" hidden="1"/>
    <cellStyle name="Followed Hyperlink" xfId="34742" builtinId="9" hidden="1"/>
    <cellStyle name="Followed Hyperlink" xfId="34743" builtinId="9" hidden="1"/>
    <cellStyle name="Followed Hyperlink" xfId="34744" builtinId="9" hidden="1"/>
    <cellStyle name="Followed Hyperlink" xfId="34745" builtinId="9" hidden="1"/>
    <cellStyle name="Followed Hyperlink" xfId="34746" builtinId="9" hidden="1"/>
    <cellStyle name="Followed Hyperlink" xfId="34747" builtinId="9" hidden="1"/>
    <cellStyle name="Followed Hyperlink" xfId="34748" builtinId="9" hidden="1"/>
    <cellStyle name="Followed Hyperlink" xfId="34749" builtinId="9" hidden="1"/>
    <cellStyle name="Followed Hyperlink" xfId="34750" builtinId="9" hidden="1"/>
    <cellStyle name="Followed Hyperlink" xfId="34751" builtinId="9" hidden="1"/>
    <cellStyle name="Followed Hyperlink" xfId="34752" builtinId="9" hidden="1"/>
    <cellStyle name="Followed Hyperlink" xfId="34753" builtinId="9" hidden="1"/>
    <cellStyle name="Followed Hyperlink" xfId="34754" builtinId="9" hidden="1"/>
    <cellStyle name="Followed Hyperlink" xfId="34755" builtinId="9" hidden="1"/>
    <cellStyle name="Followed Hyperlink" xfId="34756" builtinId="9" hidden="1"/>
    <cellStyle name="Followed Hyperlink" xfId="34757" builtinId="9" hidden="1"/>
    <cellStyle name="Followed Hyperlink" xfId="34758" builtinId="9" hidden="1"/>
    <cellStyle name="Followed Hyperlink" xfId="34759" builtinId="9" hidden="1"/>
    <cellStyle name="Followed Hyperlink" xfId="34760" builtinId="9" hidden="1"/>
    <cellStyle name="Followed Hyperlink" xfId="34761" builtinId="9" hidden="1"/>
    <cellStyle name="Followed Hyperlink" xfId="34762" builtinId="9" hidden="1"/>
    <cellStyle name="Followed Hyperlink" xfId="34763" builtinId="9" hidden="1"/>
    <cellStyle name="Followed Hyperlink" xfId="34764" builtinId="9" hidden="1"/>
    <cellStyle name="Followed Hyperlink" xfId="34765" builtinId="9" hidden="1"/>
    <cellStyle name="Followed Hyperlink" xfId="34766" builtinId="9" hidden="1"/>
    <cellStyle name="Followed Hyperlink" xfId="34767" builtinId="9" hidden="1"/>
    <cellStyle name="Followed Hyperlink" xfId="34768" builtinId="9" hidden="1"/>
    <cellStyle name="Followed Hyperlink" xfId="34769" builtinId="9" hidden="1"/>
    <cellStyle name="Followed Hyperlink" xfId="34770" builtinId="9" hidden="1"/>
    <cellStyle name="Followed Hyperlink" xfId="34771" builtinId="9" hidden="1"/>
    <cellStyle name="Followed Hyperlink" xfId="34772" builtinId="9" hidden="1"/>
    <cellStyle name="Followed Hyperlink" xfId="34773" builtinId="9" hidden="1"/>
    <cellStyle name="Followed Hyperlink" xfId="34774" builtinId="9" hidden="1"/>
    <cellStyle name="Followed Hyperlink" xfId="34775" builtinId="9" hidden="1"/>
    <cellStyle name="Followed Hyperlink" xfId="34776" builtinId="9" hidden="1"/>
    <cellStyle name="Followed Hyperlink" xfId="34777" builtinId="9" hidden="1"/>
    <cellStyle name="Followed Hyperlink" xfId="34778" builtinId="9" hidden="1"/>
    <cellStyle name="Followed Hyperlink" xfId="34779" builtinId="9" hidden="1"/>
    <cellStyle name="Followed Hyperlink" xfId="34780" builtinId="9" hidden="1"/>
    <cellStyle name="Followed Hyperlink" xfId="34781" builtinId="9" hidden="1"/>
    <cellStyle name="Followed Hyperlink" xfId="34782" builtinId="9" hidden="1"/>
    <cellStyle name="Followed Hyperlink" xfId="34783" builtinId="9" hidden="1"/>
    <cellStyle name="Followed Hyperlink" xfId="34784" builtinId="9" hidden="1"/>
    <cellStyle name="Followed Hyperlink" xfId="34785" builtinId="9" hidden="1"/>
    <cellStyle name="Followed Hyperlink" xfId="34786" builtinId="9" hidden="1"/>
    <cellStyle name="Followed Hyperlink" xfId="34787" builtinId="9" hidden="1"/>
    <cellStyle name="Followed Hyperlink" xfId="34788" builtinId="9" hidden="1"/>
    <cellStyle name="Followed Hyperlink" xfId="34789" builtinId="9" hidden="1"/>
    <cellStyle name="Followed Hyperlink" xfId="34790" builtinId="9" hidden="1"/>
    <cellStyle name="Followed Hyperlink" xfId="34791" builtinId="9" hidden="1"/>
    <cellStyle name="Followed Hyperlink" xfId="34792" builtinId="9" hidden="1"/>
    <cellStyle name="Followed Hyperlink" xfId="34793" builtinId="9" hidden="1"/>
    <cellStyle name="Followed Hyperlink" xfId="34794" builtinId="9" hidden="1"/>
    <cellStyle name="Followed Hyperlink" xfId="34795" builtinId="9" hidden="1"/>
    <cellStyle name="Followed Hyperlink" xfId="34796" builtinId="9" hidden="1"/>
    <cellStyle name="Followed Hyperlink" xfId="34797" builtinId="9" hidden="1"/>
    <cellStyle name="Followed Hyperlink" xfId="34798" builtinId="9" hidden="1"/>
    <cellStyle name="Followed Hyperlink" xfId="34799" builtinId="9" hidden="1"/>
    <cellStyle name="Followed Hyperlink" xfId="34800" builtinId="9" hidden="1"/>
    <cellStyle name="Followed Hyperlink" xfId="34801" builtinId="9" hidden="1"/>
    <cellStyle name="Followed Hyperlink" xfId="34802" builtinId="9" hidden="1"/>
    <cellStyle name="Followed Hyperlink" xfId="34803" builtinId="9" hidden="1"/>
    <cellStyle name="Followed Hyperlink" xfId="34804" builtinId="9" hidden="1"/>
    <cellStyle name="Followed Hyperlink" xfId="34805" builtinId="9" hidden="1"/>
    <cellStyle name="Followed Hyperlink" xfId="34806" builtinId="9" hidden="1"/>
    <cellStyle name="Followed Hyperlink" xfId="34808" builtinId="9" hidden="1"/>
    <cellStyle name="Followed Hyperlink" xfId="34810" builtinId="9" hidden="1"/>
    <cellStyle name="Followed Hyperlink" xfId="33109" builtinId="9" hidden="1"/>
    <cellStyle name="Followed Hyperlink" xfId="32894" builtinId="9" hidden="1"/>
    <cellStyle name="Followed Hyperlink" xfId="34380" builtinId="9" hidden="1"/>
    <cellStyle name="Followed Hyperlink" xfId="33750" builtinId="9" hidden="1"/>
    <cellStyle name="Followed Hyperlink" xfId="33322" builtinId="9" hidden="1"/>
    <cellStyle name="Followed Hyperlink" xfId="33107" builtinId="9" hidden="1"/>
    <cellStyle name="Followed Hyperlink" xfId="32892" builtinId="9" hidden="1"/>
    <cellStyle name="Followed Hyperlink" xfId="33821" builtinId="9" hidden="1"/>
    <cellStyle name="Followed Hyperlink" xfId="33394" builtinId="9" hidden="1"/>
    <cellStyle name="Followed Hyperlink" xfId="32964" builtinId="9" hidden="1"/>
    <cellStyle name="Followed Hyperlink" xfId="34381" builtinId="9" hidden="1"/>
    <cellStyle name="Followed Hyperlink" xfId="34400" builtinId="9" hidden="1"/>
    <cellStyle name="Followed Hyperlink" xfId="33625" builtinId="9" hidden="1"/>
    <cellStyle name="Followed Hyperlink" xfId="33197" builtinId="9" hidden="1"/>
    <cellStyle name="Followed Hyperlink" xfId="34611" builtinId="9" hidden="1"/>
    <cellStyle name="Followed Hyperlink" xfId="32359" builtinId="9" hidden="1"/>
    <cellStyle name="Followed Hyperlink" xfId="27537" builtinId="9" hidden="1"/>
    <cellStyle name="Followed Hyperlink" xfId="34379" builtinId="9" hidden="1"/>
    <cellStyle name="Followed Hyperlink" xfId="33748" builtinId="9" hidden="1"/>
    <cellStyle name="Followed Hyperlink" xfId="33320" builtinId="9" hidden="1"/>
    <cellStyle name="Followed Hyperlink" xfId="34734" builtinId="9" hidden="1"/>
    <cellStyle name="Followed Hyperlink" xfId="33108" builtinId="9" hidden="1"/>
    <cellStyle name="Followed Hyperlink" xfId="32893" builtinId="9" hidden="1"/>
    <cellStyle name="Followed Hyperlink" xfId="33822" builtinId="9" hidden="1"/>
    <cellStyle name="Followed Hyperlink" xfId="33395" builtinId="9" hidden="1"/>
    <cellStyle name="Followed Hyperlink" xfId="32965" builtinId="9" hidden="1"/>
    <cellStyle name="Followed Hyperlink" xfId="34382" builtinId="9" hidden="1"/>
    <cellStyle name="Followed Hyperlink" xfId="34399" builtinId="9" hidden="1"/>
    <cellStyle name="Followed Hyperlink" xfId="33839" builtinId="9" hidden="1"/>
    <cellStyle name="Followed Hyperlink" xfId="25720" builtinId="9" hidden="1"/>
    <cellStyle name="Followed Hyperlink" xfId="22840" builtinId="9" hidden="1"/>
    <cellStyle name="Followed Hyperlink" xfId="28603" builtinId="9" hidden="1"/>
    <cellStyle name="Followed Hyperlink" xfId="28141" builtinId="9" hidden="1"/>
    <cellStyle name="Followed Hyperlink" xfId="27670" builtinId="9" hidden="1"/>
    <cellStyle name="Followed Hyperlink" xfId="29411" builtinId="9" hidden="1"/>
    <cellStyle name="Followed Hyperlink" xfId="26440" builtinId="9" hidden="1"/>
    <cellStyle name="Followed Hyperlink" xfId="29032" builtinId="9" hidden="1"/>
    <cellStyle name="Followed Hyperlink" xfId="28373" builtinId="9" hidden="1"/>
    <cellStyle name="Followed Hyperlink" xfId="27907" builtinId="9" hidden="1"/>
    <cellStyle name="Followed Hyperlink" xfId="28604" builtinId="9" hidden="1"/>
    <cellStyle name="Followed Hyperlink" xfId="29187" builtinId="9" hidden="1"/>
    <cellStyle name="Followed Hyperlink" xfId="26441" builtinId="9" hidden="1"/>
    <cellStyle name="Followed Hyperlink" xfId="28446" builtinId="9" hidden="1"/>
    <cellStyle name="Followed Hyperlink" xfId="27981" builtinId="9" hidden="1"/>
    <cellStyle name="Followed Hyperlink" xfId="27509" builtinId="9" hidden="1"/>
    <cellStyle name="Followed Hyperlink" xfId="29653" builtinId="9" hidden="1"/>
    <cellStyle name="Followed Hyperlink" xfId="29033" builtinId="9" hidden="1"/>
    <cellStyle name="Followed Hyperlink" xfId="29060" builtinId="9" hidden="1"/>
    <cellStyle name="Followed Hyperlink" xfId="26857" builtinId="9" hidden="1"/>
    <cellStyle name="Followed Hyperlink" xfId="28009" builtinId="9" hidden="1"/>
    <cellStyle name="Followed Hyperlink" xfId="29655" builtinId="9" hidden="1"/>
    <cellStyle name="Followed Hyperlink" xfId="32332" builtinId="9" hidden="1"/>
    <cellStyle name="Followed Hyperlink" xfId="32483" builtinId="9" hidden="1"/>
    <cellStyle name="Followed Hyperlink" xfId="29665" builtinId="9" hidden="1"/>
    <cellStyle name="Followed Hyperlink" xfId="28372" builtinId="9" hidden="1"/>
    <cellStyle name="Followed Hyperlink" xfId="27302" builtinId="9" hidden="1"/>
    <cellStyle name="Followed Hyperlink" xfId="24053" builtinId="9" hidden="1"/>
    <cellStyle name="Followed Hyperlink" xfId="29029" builtinId="9" hidden="1"/>
    <cellStyle name="Followed Hyperlink" xfId="28602" builtinId="9" hidden="1"/>
    <cellStyle name="Followed Hyperlink" xfId="29664" builtinId="9" hidden="1"/>
    <cellStyle name="Followed Hyperlink" xfId="27905" builtinId="9" hidden="1"/>
    <cellStyle name="Followed Hyperlink" xfId="29410" builtinId="9" hidden="1"/>
    <cellStyle name="Followed Hyperlink" xfId="26439" builtinId="9" hidden="1"/>
    <cellStyle name="Followed Hyperlink" xfId="28599" builtinId="9" hidden="1"/>
    <cellStyle name="Followed Hyperlink" xfId="28365" builtinId="9" hidden="1"/>
    <cellStyle name="Followed Hyperlink" xfId="28136" builtinId="9" hidden="1"/>
    <cellStyle name="Followed Hyperlink" xfId="29406" builtinId="9" hidden="1"/>
    <cellStyle name="Followed Hyperlink" xfId="29183" builtinId="9" hidden="1"/>
    <cellStyle name="Followed Hyperlink" xfId="26434" builtinId="9" hidden="1"/>
    <cellStyle name="Followed Hyperlink" xfId="22260" builtinId="9" hidden="1"/>
    <cellStyle name="Followed Hyperlink" xfId="27297" builtinId="9" hidden="1"/>
    <cellStyle name="Followed Hyperlink" xfId="27982" builtinId="9" hidden="1"/>
    <cellStyle name="Followed Hyperlink" xfId="29646" builtinId="9" hidden="1"/>
    <cellStyle name="Followed Hyperlink" xfId="27510" builtinId="9" hidden="1"/>
    <cellStyle name="Followed Hyperlink" xfId="29034" builtinId="9" hidden="1"/>
    <cellStyle name="Followed Hyperlink" xfId="29059" builtinId="9" hidden="1"/>
    <cellStyle name="Followed Hyperlink" xfId="28235" builtinId="9" hidden="1"/>
    <cellStyle name="Followed Hyperlink" xfId="26848" builtinId="9" hidden="1"/>
    <cellStyle name="Followed Hyperlink" xfId="28008" builtinId="9" hidden="1"/>
    <cellStyle name="Followed Hyperlink" xfId="25715" builtinId="9" hidden="1"/>
    <cellStyle name="Followed Hyperlink" xfId="27535" builtinId="9" hidden="1"/>
    <cellStyle name="Followed Hyperlink" xfId="27301" builtinId="9" hidden="1"/>
    <cellStyle name="Followed Hyperlink" xfId="23704" builtinId="9" hidden="1"/>
    <cellStyle name="Followed Hyperlink" xfId="25097" builtinId="9" hidden="1"/>
    <cellStyle name="Followed Hyperlink" xfId="28596" builtinId="9" hidden="1"/>
    <cellStyle name="Followed Hyperlink" xfId="28359" builtinId="9" hidden="1"/>
    <cellStyle name="Followed Hyperlink" xfId="27897" builtinId="9" hidden="1"/>
    <cellStyle name="Followed Hyperlink" xfId="29403" builtinId="9" hidden="1"/>
    <cellStyle name="Followed Hyperlink" xfId="30701" builtinId="9" hidden="1"/>
    <cellStyle name="Followed Hyperlink" xfId="29026" builtinId="9" hidden="1"/>
    <cellStyle name="Followed Hyperlink" xfId="33538" builtinId="9" hidden="1"/>
    <cellStyle name="Followed Hyperlink" xfId="28366" builtinId="9" hidden="1"/>
    <cellStyle name="Followed Hyperlink" xfId="26856" builtinId="9" hidden="1"/>
    <cellStyle name="Followed Hyperlink" xfId="29407" builtinId="9" hidden="1"/>
    <cellStyle name="Followed Hyperlink" xfId="29184" builtinId="9" hidden="1"/>
    <cellStyle name="Followed Hyperlink" xfId="27430" builtinId="9" hidden="1"/>
    <cellStyle name="Followed Hyperlink" xfId="28448" builtinId="9" hidden="1"/>
    <cellStyle name="Followed Hyperlink" xfId="27983" builtinId="9" hidden="1"/>
    <cellStyle name="Followed Hyperlink" xfId="27742" builtinId="9" hidden="1"/>
    <cellStyle name="Followed Hyperlink" xfId="26876" builtinId="9" hidden="1"/>
    <cellStyle name="Followed Hyperlink" xfId="29647" builtinId="9" hidden="1"/>
    <cellStyle name="Followed Hyperlink" xfId="29649" builtinId="9" hidden="1"/>
    <cellStyle name="Followed Hyperlink" xfId="26846" builtinId="9" hidden="1"/>
    <cellStyle name="Followed Hyperlink" xfId="26865" builtinId="9" hidden="1"/>
    <cellStyle name="Followed Hyperlink" xfId="26838" builtinId="9" hidden="1"/>
    <cellStyle name="Followed Hyperlink" xfId="28470" builtinId="9" hidden="1"/>
    <cellStyle name="Followed Hyperlink" xfId="28234" builtinId="9" hidden="1"/>
    <cellStyle name="Followed Hyperlink" xfId="27771" builtinId="9" hidden="1"/>
    <cellStyle name="Followed Hyperlink" xfId="22303" builtinId="9" hidden="1"/>
    <cellStyle name="Followed Hyperlink" xfId="29276" builtinId="9" hidden="1"/>
    <cellStyle name="Followed Hyperlink" xfId="23458" builtinId="9" hidden="1"/>
    <cellStyle name="Followed Hyperlink" xfId="29662" builtinId="9" hidden="1"/>
    <cellStyle name="Followed Hyperlink" xfId="29021" builtinId="9" hidden="1"/>
    <cellStyle name="Followed Hyperlink" xfId="28360" builtinId="9" hidden="1"/>
    <cellStyle name="Followed Hyperlink" xfId="23809" builtinId="9" hidden="1"/>
    <cellStyle name="Followed Hyperlink" xfId="27660" builtinId="9" hidden="1"/>
    <cellStyle name="Followed Hyperlink" xfId="27425" builtinId="9" hidden="1"/>
    <cellStyle name="Followed Hyperlink" xfId="26428" builtinId="9" hidden="1"/>
    <cellStyle name="Followed Hyperlink" xfId="28600" builtinId="9" hidden="1"/>
    <cellStyle name="Followed Hyperlink" xfId="28138" builtinId="9" hidden="1"/>
    <cellStyle name="Followed Hyperlink" xfId="23459" builtinId="9" hidden="1"/>
    <cellStyle name="Followed Hyperlink" xfId="27666" builtinId="9" hidden="1"/>
    <cellStyle name="Followed Hyperlink" xfId="29666" builtinId="9" hidden="1"/>
    <cellStyle name="Followed Hyperlink" xfId="26436" builtinId="9" hidden="1"/>
    <cellStyle name="Followed Hyperlink" xfId="28212" builtinId="9" hidden="1"/>
    <cellStyle name="Followed Hyperlink" xfId="27749" builtinId="9" hidden="1"/>
    <cellStyle name="Followed Hyperlink" xfId="24530" builtinId="9" hidden="1"/>
    <cellStyle name="Followed Hyperlink" xfId="25711" builtinId="9" hidden="1"/>
    <cellStyle name="Followed Hyperlink" xfId="27299" builtinId="9" hidden="1"/>
    <cellStyle name="Followed Hyperlink" xfId="22258" builtinId="9" hidden="1"/>
    <cellStyle name="Followed Hyperlink" xfId="29023" builtinId="9" hidden="1"/>
    <cellStyle name="Followed Hyperlink" xfId="28362" builtinId="9" hidden="1"/>
    <cellStyle name="Followed Hyperlink" xfId="27898" builtinId="9" hidden="1"/>
    <cellStyle name="Followed Hyperlink" xfId="29680" builtinId="9" hidden="1"/>
    <cellStyle name="Followed Hyperlink" xfId="25882" builtinId="9" hidden="1"/>
    <cellStyle name="Followed Hyperlink" xfId="29677" builtinId="9" hidden="1"/>
    <cellStyle name="Followed Hyperlink" xfId="30494" builtinId="9" hidden="1"/>
    <cellStyle name="Followed Hyperlink" xfId="22300" builtinId="9" hidden="1"/>
    <cellStyle name="Followed Hyperlink" xfId="27427" builtinId="9" hidden="1"/>
    <cellStyle name="Followed Hyperlink" xfId="26432" builtinId="9" hidden="1"/>
    <cellStyle name="Followed Hyperlink" xfId="28601" builtinId="9" hidden="1"/>
    <cellStyle name="Followed Hyperlink" xfId="28139" builtinId="9" hidden="1"/>
    <cellStyle name="Followed Hyperlink" xfId="29409" builtinId="9" hidden="1"/>
    <cellStyle name="Followed Hyperlink" xfId="27099" builtinId="9" hidden="1"/>
    <cellStyle name="Followed Hyperlink" xfId="29663" builtinId="9" hidden="1"/>
    <cellStyle name="Followed Hyperlink" xfId="26437" builtinId="9" hidden="1"/>
    <cellStyle name="Followed Hyperlink" xfId="28213" builtinId="9" hidden="1"/>
    <cellStyle name="Followed Hyperlink" xfId="27750" builtinId="9" hidden="1"/>
    <cellStyle name="Followed Hyperlink" xfId="26866" builtinId="9" hidden="1"/>
    <cellStyle name="Followed Hyperlink" xfId="22144" builtinId="9" hidden="1"/>
    <cellStyle name="Followed Hyperlink" xfId="27081" builtinId="9" hidden="1"/>
    <cellStyle name="Followed Hyperlink" xfId="28469" builtinId="9" hidden="1"/>
    <cellStyle name="Followed Hyperlink" xfId="28006" builtinId="9" hidden="1"/>
    <cellStyle name="Followed Hyperlink" xfId="27533" builtinId="9" hidden="1"/>
    <cellStyle name="Followed Hyperlink" xfId="27298" builtinId="9" hidden="1"/>
    <cellStyle name="Followed Hyperlink" xfId="29661" builtinId="9" hidden="1"/>
    <cellStyle name="Followed Hyperlink" xfId="26831" builtinId="9" hidden="1"/>
    <cellStyle name="Followed Hyperlink" xfId="28231" builtinId="9" hidden="1"/>
    <cellStyle name="Followed Hyperlink" xfId="27436" builtinId="9" hidden="1"/>
    <cellStyle name="Followed Hyperlink" xfId="29056" builtinId="9" hidden="1"/>
    <cellStyle name="Followed Hyperlink" xfId="27668" builtinId="9" hidden="1"/>
    <cellStyle name="Followed Hyperlink" xfId="28369" builtinId="9" hidden="1"/>
    <cellStyle name="Followed Hyperlink" xfId="29656" builtinId="9" hidden="1"/>
    <cellStyle name="Followed Hyperlink" xfId="34811" builtinId="9" hidden="1"/>
    <cellStyle name="Followed Hyperlink" xfId="34812" builtinId="9" hidden="1"/>
    <cellStyle name="Followed Hyperlink" xfId="34813" builtinId="9" hidden="1"/>
    <cellStyle name="Followed Hyperlink" xfId="34815" builtinId="9" hidden="1"/>
    <cellStyle name="Followed Hyperlink" xfId="34817" builtinId="9" hidden="1"/>
    <cellStyle name="Followed Hyperlink" xfId="34819" builtinId="9" hidden="1"/>
    <cellStyle name="Followed Hyperlink" xfId="34821" builtinId="9" hidden="1"/>
    <cellStyle name="Followed Hyperlink" xfId="34823" builtinId="9" hidden="1"/>
    <cellStyle name="Followed Hyperlink" xfId="34825" builtinId="9" hidden="1"/>
    <cellStyle name="Followed Hyperlink" xfId="34827" builtinId="9" hidden="1"/>
    <cellStyle name="Followed Hyperlink" xfId="34829" builtinId="9" hidden="1"/>
    <cellStyle name="Followed Hyperlink" xfId="34831" builtinId="9" hidden="1"/>
    <cellStyle name="Followed Hyperlink" xfId="34833" builtinId="9" hidden="1"/>
    <cellStyle name="Followed Hyperlink" xfId="34835" builtinId="9" hidden="1"/>
    <cellStyle name="Followed Hyperlink" xfId="34837" builtinId="9" hidden="1"/>
    <cellStyle name="Followed Hyperlink" xfId="34839" builtinId="9" hidden="1"/>
    <cellStyle name="Followed Hyperlink" xfId="34841" builtinId="9" hidden="1"/>
    <cellStyle name="Followed Hyperlink" xfId="34843" builtinId="9" hidden="1"/>
    <cellStyle name="Followed Hyperlink" xfId="34845" builtinId="9" hidden="1"/>
    <cellStyle name="Followed Hyperlink" xfId="34847" builtinId="9" hidden="1"/>
    <cellStyle name="Followed Hyperlink" xfId="34849" builtinId="9" hidden="1"/>
    <cellStyle name="Followed Hyperlink" xfId="34851" builtinId="9" hidden="1"/>
    <cellStyle name="Followed Hyperlink" xfId="34853" builtinId="9" hidden="1"/>
    <cellStyle name="Followed Hyperlink" xfId="34855" builtinId="9" hidden="1"/>
    <cellStyle name="Followed Hyperlink" xfId="34857" builtinId="9" hidden="1"/>
    <cellStyle name="Followed Hyperlink" xfId="34859" builtinId="9" hidden="1"/>
    <cellStyle name="Followed Hyperlink" xfId="34861" builtinId="9" hidden="1"/>
    <cellStyle name="Followed Hyperlink" xfId="34863" builtinId="9" hidden="1"/>
    <cellStyle name="Followed Hyperlink" xfId="34865" builtinId="9" hidden="1"/>
    <cellStyle name="Followed Hyperlink" xfId="34867" builtinId="9" hidden="1"/>
    <cellStyle name="Followed Hyperlink" xfId="34869" builtinId="9" hidden="1"/>
    <cellStyle name="Followed Hyperlink" xfId="34871" builtinId="9" hidden="1"/>
    <cellStyle name="Followed Hyperlink" xfId="34873" builtinId="9" hidden="1"/>
    <cellStyle name="Followed Hyperlink" xfId="34875" builtinId="9" hidden="1"/>
    <cellStyle name="Followed Hyperlink" xfId="34877" builtinId="9" hidden="1"/>
    <cellStyle name="Followed Hyperlink" xfId="34879" builtinId="9" hidden="1"/>
    <cellStyle name="Followed Hyperlink" xfId="34881" builtinId="9" hidden="1"/>
    <cellStyle name="Followed Hyperlink" xfId="34883" builtinId="9" hidden="1"/>
    <cellStyle name="Followed Hyperlink" xfId="34885" builtinId="9" hidden="1"/>
    <cellStyle name="Followed Hyperlink" xfId="34887" builtinId="9" hidden="1"/>
    <cellStyle name="Followed Hyperlink" xfId="34889" builtinId="9" hidden="1"/>
    <cellStyle name="Followed Hyperlink" xfId="34891" builtinId="9" hidden="1"/>
    <cellStyle name="Followed Hyperlink" xfId="34893" builtinId="9" hidden="1"/>
    <cellStyle name="Followed Hyperlink" xfId="34895" builtinId="9" hidden="1"/>
    <cellStyle name="Followed Hyperlink" xfId="34897" builtinId="9" hidden="1"/>
    <cellStyle name="Followed Hyperlink" xfId="34899" builtinId="9" hidden="1"/>
    <cellStyle name="Followed Hyperlink" xfId="34901" builtinId="9" hidden="1"/>
    <cellStyle name="Followed Hyperlink" xfId="34903" builtinId="9" hidden="1"/>
    <cellStyle name="Followed Hyperlink" xfId="34905" builtinId="9" hidden="1"/>
    <cellStyle name="Followed Hyperlink" xfId="34907" builtinId="9" hidden="1"/>
    <cellStyle name="Followed Hyperlink" xfId="34909" builtinId="9" hidden="1"/>
    <cellStyle name="Followed Hyperlink" xfId="34911" builtinId="9" hidden="1"/>
    <cellStyle name="Followed Hyperlink" xfId="34913" builtinId="9" hidden="1"/>
    <cellStyle name="Followed Hyperlink" xfId="34915" builtinId="9" hidden="1"/>
    <cellStyle name="Followed Hyperlink" xfId="34917" builtinId="9" hidden="1"/>
    <cellStyle name="Followed Hyperlink" xfId="34919" builtinId="9" hidden="1"/>
    <cellStyle name="Followed Hyperlink" xfId="34921" builtinId="9" hidden="1"/>
    <cellStyle name="Followed Hyperlink" xfId="34923" builtinId="9" hidden="1"/>
    <cellStyle name="Followed Hyperlink" xfId="34925" builtinId="9" hidden="1"/>
    <cellStyle name="Followed Hyperlink" xfId="34927" builtinId="9" hidden="1"/>
    <cellStyle name="Followed Hyperlink" xfId="34929" builtinId="9" hidden="1"/>
    <cellStyle name="Followed Hyperlink" xfId="34931" builtinId="9" hidden="1"/>
    <cellStyle name="Followed Hyperlink" xfId="34933" builtinId="9" hidden="1"/>
    <cellStyle name="Followed Hyperlink" xfId="34935" builtinId="9" hidden="1"/>
    <cellStyle name="Followed Hyperlink" xfId="34937" builtinId="9" hidden="1"/>
    <cellStyle name="Followed Hyperlink" xfId="34940" builtinId="9" hidden="1"/>
    <cellStyle name="Followed Hyperlink" xfId="34941" builtinId="9" hidden="1"/>
    <cellStyle name="Followed Hyperlink" xfId="34942" builtinId="9" hidden="1"/>
    <cellStyle name="Followed Hyperlink" xfId="34943" builtinId="9" hidden="1"/>
    <cellStyle name="Followed Hyperlink" xfId="34944" builtinId="9" hidden="1"/>
    <cellStyle name="Followed Hyperlink" xfId="34945" builtinId="9" hidden="1"/>
    <cellStyle name="Followed Hyperlink" xfId="34946" builtinId="9" hidden="1"/>
    <cellStyle name="Followed Hyperlink" xfId="34947" builtinId="9" hidden="1"/>
    <cellStyle name="Followed Hyperlink" xfId="34948" builtinId="9" hidden="1"/>
    <cellStyle name="Followed Hyperlink" xfId="34949" builtinId="9" hidden="1"/>
    <cellStyle name="Followed Hyperlink" xfId="34950" builtinId="9" hidden="1"/>
    <cellStyle name="Followed Hyperlink" xfId="34951" builtinId="9" hidden="1"/>
    <cellStyle name="Followed Hyperlink" xfId="34952" builtinId="9" hidden="1"/>
    <cellStyle name="Followed Hyperlink" xfId="34953" builtinId="9" hidden="1"/>
    <cellStyle name="Followed Hyperlink" xfId="34954" builtinId="9" hidden="1"/>
    <cellStyle name="Followed Hyperlink" xfId="34955" builtinId="9" hidden="1"/>
    <cellStyle name="Followed Hyperlink" xfId="34956" builtinId="9" hidden="1"/>
    <cellStyle name="Followed Hyperlink" xfId="34957" builtinId="9" hidden="1"/>
    <cellStyle name="Followed Hyperlink" xfId="34958" builtinId="9" hidden="1"/>
    <cellStyle name="Followed Hyperlink" xfId="34959" builtinId="9" hidden="1"/>
    <cellStyle name="Followed Hyperlink" xfId="34960" builtinId="9" hidden="1"/>
    <cellStyle name="Followed Hyperlink" xfId="34961" builtinId="9" hidden="1"/>
    <cellStyle name="Followed Hyperlink" xfId="34962" builtinId="9" hidden="1"/>
    <cellStyle name="Followed Hyperlink" xfId="34963" builtinId="9" hidden="1"/>
    <cellStyle name="Followed Hyperlink" xfId="34964" builtinId="9" hidden="1"/>
    <cellStyle name="Followed Hyperlink" xfId="34965" builtinId="9" hidden="1"/>
    <cellStyle name="Followed Hyperlink" xfId="34966" builtinId="9" hidden="1"/>
    <cellStyle name="Followed Hyperlink" xfId="34967" builtinId="9" hidden="1"/>
    <cellStyle name="Followed Hyperlink" xfId="34968" builtinId="9" hidden="1"/>
    <cellStyle name="Followed Hyperlink" xfId="34969" builtinId="9" hidden="1"/>
    <cellStyle name="Followed Hyperlink" xfId="34970" builtinId="9" hidden="1"/>
    <cellStyle name="Followed Hyperlink" xfId="34971" builtinId="9" hidden="1"/>
    <cellStyle name="Followed Hyperlink" xfId="34972" builtinId="9" hidden="1"/>
    <cellStyle name="Followed Hyperlink" xfId="34973" builtinId="9" hidden="1"/>
    <cellStyle name="Followed Hyperlink" xfId="34974" builtinId="9" hidden="1"/>
    <cellStyle name="Followed Hyperlink" xfId="34975" builtinId="9" hidden="1"/>
    <cellStyle name="Followed Hyperlink" xfId="34976" builtinId="9" hidden="1"/>
    <cellStyle name="Followed Hyperlink" xfId="34977" builtinId="9" hidden="1"/>
    <cellStyle name="Followed Hyperlink" xfId="34978" builtinId="9" hidden="1"/>
    <cellStyle name="Followed Hyperlink" xfId="34979" builtinId="9" hidden="1"/>
    <cellStyle name="Followed Hyperlink" xfId="34980" builtinId="9" hidden="1"/>
    <cellStyle name="Followed Hyperlink" xfId="34981" builtinId="9" hidden="1"/>
    <cellStyle name="Followed Hyperlink" xfId="34982" builtinId="9" hidden="1"/>
    <cellStyle name="Followed Hyperlink" xfId="34983" builtinId="9" hidden="1"/>
    <cellStyle name="Followed Hyperlink" xfId="34984" builtinId="9" hidden="1"/>
    <cellStyle name="Followed Hyperlink" xfId="34985" builtinId="9" hidden="1"/>
    <cellStyle name="Followed Hyperlink" xfId="34986" builtinId="9" hidden="1"/>
    <cellStyle name="Followed Hyperlink" xfId="34987" builtinId="9" hidden="1"/>
    <cellStyle name="Followed Hyperlink" xfId="34988" builtinId="9" hidden="1"/>
    <cellStyle name="Followed Hyperlink" xfId="34989" builtinId="9" hidden="1"/>
    <cellStyle name="Followed Hyperlink" xfId="34990" builtinId="9" hidden="1"/>
    <cellStyle name="Followed Hyperlink" xfId="34991" builtinId="9" hidden="1"/>
    <cellStyle name="Followed Hyperlink" xfId="34992" builtinId="9" hidden="1"/>
    <cellStyle name="Followed Hyperlink" xfId="34993" builtinId="9" hidden="1"/>
    <cellStyle name="Followed Hyperlink" xfId="34994" builtinId="9" hidden="1"/>
    <cellStyle name="Followed Hyperlink" xfId="34995" builtinId="9" hidden="1"/>
    <cellStyle name="Followed Hyperlink" xfId="34996" builtinId="9" hidden="1"/>
    <cellStyle name="Followed Hyperlink" xfId="34997" builtinId="9" hidden="1"/>
    <cellStyle name="Followed Hyperlink" xfId="34998" builtinId="9" hidden="1"/>
    <cellStyle name="Followed Hyperlink" xfId="34999" builtinId="9" hidden="1"/>
    <cellStyle name="Followed Hyperlink" xfId="35000" builtinId="9" hidden="1"/>
    <cellStyle name="Followed Hyperlink" xfId="35001" builtinId="9" hidden="1"/>
    <cellStyle name="Followed Hyperlink" xfId="35002" builtinId="9" hidden="1"/>
    <cellStyle name="Followed Hyperlink" xfId="35003" builtinId="9" hidden="1"/>
    <cellStyle name="Followed Hyperlink" xfId="35004" builtinId="9" hidden="1"/>
    <cellStyle name="Followed Hyperlink" xfId="35005" builtinId="9" hidden="1"/>
    <cellStyle name="Followed Hyperlink" xfId="35006" builtinId="9" hidden="1"/>
    <cellStyle name="Followed Hyperlink" xfId="35007" builtinId="9" hidden="1"/>
    <cellStyle name="Followed Hyperlink" xfId="35008" builtinId="9" hidden="1"/>
    <cellStyle name="Followed Hyperlink" xfId="35009" builtinId="9" hidden="1"/>
    <cellStyle name="Followed Hyperlink" xfId="35011" builtinId="9" hidden="1"/>
    <cellStyle name="Followed Hyperlink" xfId="35013" builtinId="9" hidden="1"/>
    <cellStyle name="Followed Hyperlink" xfId="35015" builtinId="9" hidden="1"/>
    <cellStyle name="Followed Hyperlink" xfId="35017" builtinId="9" hidden="1"/>
    <cellStyle name="Followed Hyperlink" xfId="35019" builtinId="9" hidden="1"/>
    <cellStyle name="Followed Hyperlink" xfId="35021" builtinId="9" hidden="1"/>
    <cellStyle name="Followed Hyperlink" xfId="35023" builtinId="9" hidden="1"/>
    <cellStyle name="Followed Hyperlink" xfId="35025" builtinId="9" hidden="1"/>
    <cellStyle name="Followed Hyperlink" xfId="35027" builtinId="9" hidden="1"/>
    <cellStyle name="Followed Hyperlink" xfId="35029" builtinId="9" hidden="1"/>
    <cellStyle name="Followed Hyperlink" xfId="35031" builtinId="9" hidden="1"/>
    <cellStyle name="Followed Hyperlink" xfId="35033" builtinId="9" hidden="1"/>
    <cellStyle name="Followed Hyperlink" xfId="35035" builtinId="9" hidden="1"/>
    <cellStyle name="Followed Hyperlink" xfId="35037" builtinId="9" hidden="1"/>
    <cellStyle name="Followed Hyperlink" xfId="35039" builtinId="9" hidden="1"/>
    <cellStyle name="Followed Hyperlink" xfId="35041" builtinId="9" hidden="1"/>
    <cellStyle name="Followed Hyperlink" xfId="35043" builtinId="9" hidden="1"/>
    <cellStyle name="Followed Hyperlink" xfId="35045" builtinId="9" hidden="1"/>
    <cellStyle name="Followed Hyperlink" xfId="35047" builtinId="9" hidden="1"/>
    <cellStyle name="Followed Hyperlink" xfId="35049" builtinId="9" hidden="1"/>
    <cellStyle name="Followed Hyperlink" xfId="35051" builtinId="9" hidden="1"/>
    <cellStyle name="Followed Hyperlink" xfId="35053" builtinId="9" hidden="1"/>
    <cellStyle name="Followed Hyperlink" xfId="35055" builtinId="9" hidden="1"/>
    <cellStyle name="Followed Hyperlink" xfId="35057" builtinId="9" hidden="1"/>
    <cellStyle name="Followed Hyperlink" xfId="35059" builtinId="9" hidden="1"/>
    <cellStyle name="Followed Hyperlink" xfId="35061" builtinId="9" hidden="1"/>
    <cellStyle name="Followed Hyperlink" xfId="35063" builtinId="9" hidden="1"/>
    <cellStyle name="Followed Hyperlink" xfId="35065" builtinId="9" hidden="1"/>
    <cellStyle name="Followed Hyperlink" xfId="35067" builtinId="9" hidden="1"/>
    <cellStyle name="Followed Hyperlink" xfId="35069" builtinId="9" hidden="1"/>
    <cellStyle name="Followed Hyperlink" xfId="35071" builtinId="9" hidden="1"/>
    <cellStyle name="Followed Hyperlink" xfId="35073" builtinId="9" hidden="1"/>
    <cellStyle name="Followed Hyperlink" xfId="35075" builtinId="9" hidden="1"/>
    <cellStyle name="Followed Hyperlink" xfId="35077" builtinId="9" hidden="1"/>
    <cellStyle name="Followed Hyperlink" xfId="35079" builtinId="9" hidden="1"/>
    <cellStyle name="Followed Hyperlink" xfId="35081" builtinId="9" hidden="1"/>
    <cellStyle name="Followed Hyperlink" xfId="35083" builtinId="9" hidden="1"/>
    <cellStyle name="Followed Hyperlink" xfId="35085" builtinId="9" hidden="1"/>
    <cellStyle name="Followed Hyperlink" xfId="35087" builtinId="9" hidden="1"/>
    <cellStyle name="Followed Hyperlink" xfId="35089" builtinId="9" hidden="1"/>
    <cellStyle name="Followed Hyperlink" xfId="35091" builtinId="9" hidden="1"/>
    <cellStyle name="Followed Hyperlink" xfId="35093" builtinId="9" hidden="1"/>
    <cellStyle name="Followed Hyperlink" xfId="35095" builtinId="9" hidden="1"/>
    <cellStyle name="Followed Hyperlink" xfId="35097" builtinId="9" hidden="1"/>
    <cellStyle name="Followed Hyperlink" xfId="35099" builtinId="9" hidden="1"/>
    <cellStyle name="Followed Hyperlink" xfId="35101" builtinId="9" hidden="1"/>
    <cellStyle name="Followed Hyperlink" xfId="35103" builtinId="9" hidden="1"/>
    <cellStyle name="Followed Hyperlink" xfId="35105" builtinId="9" hidden="1"/>
    <cellStyle name="Followed Hyperlink" xfId="35107" builtinId="9" hidden="1"/>
    <cellStyle name="Followed Hyperlink" xfId="35109" builtinId="9" hidden="1"/>
    <cellStyle name="Followed Hyperlink" xfId="35111" builtinId="9" hidden="1"/>
    <cellStyle name="Followed Hyperlink" xfId="35113" builtinId="9" hidden="1"/>
    <cellStyle name="Followed Hyperlink" xfId="35115" builtinId="9" hidden="1"/>
    <cellStyle name="Followed Hyperlink" xfId="35117" builtinId="9" hidden="1"/>
    <cellStyle name="Followed Hyperlink" xfId="35119" builtinId="9" hidden="1"/>
    <cellStyle name="Followed Hyperlink" xfId="35121" builtinId="9" hidden="1"/>
    <cellStyle name="Followed Hyperlink" xfId="35123" builtinId="9" hidden="1"/>
    <cellStyle name="Followed Hyperlink" xfId="35125" builtinId="9" hidden="1"/>
    <cellStyle name="Followed Hyperlink" xfId="35127" builtinId="9" hidden="1"/>
    <cellStyle name="Followed Hyperlink" xfId="35129" builtinId="9" hidden="1"/>
    <cellStyle name="Followed Hyperlink" xfId="35131" builtinId="9" hidden="1"/>
    <cellStyle name="Followed Hyperlink" xfId="35133" builtinId="9" hidden="1"/>
    <cellStyle name="Followed Hyperlink" xfId="35135" builtinId="9" hidden="1"/>
    <cellStyle name="Followed Hyperlink" xfId="35137" builtinId="9" hidden="1"/>
    <cellStyle name="Followed Hyperlink" xfId="35139" builtinId="9" hidden="1"/>
    <cellStyle name="Followed Hyperlink" xfId="35141" builtinId="9" hidden="1"/>
    <cellStyle name="Followed Hyperlink" xfId="35143" builtinId="9" hidden="1"/>
    <cellStyle name="Followed Hyperlink" xfId="35145" builtinId="9" hidden="1"/>
    <cellStyle name="Followed Hyperlink" xfId="35146" builtinId="9" hidden="1"/>
    <cellStyle name="Followed Hyperlink" xfId="35147" builtinId="9" hidden="1"/>
    <cellStyle name="Followed Hyperlink" xfId="35148" builtinId="9" hidden="1"/>
    <cellStyle name="Followed Hyperlink" xfId="35149" builtinId="9" hidden="1"/>
    <cellStyle name="Followed Hyperlink" xfId="35150" builtinId="9" hidden="1"/>
    <cellStyle name="Followed Hyperlink" xfId="35151" builtinId="9" hidden="1"/>
    <cellStyle name="Followed Hyperlink" xfId="35152" builtinId="9" hidden="1"/>
    <cellStyle name="Followed Hyperlink" xfId="35153" builtinId="9" hidden="1"/>
    <cellStyle name="Followed Hyperlink" xfId="35154" builtinId="9" hidden="1"/>
    <cellStyle name="Followed Hyperlink" xfId="35155" builtinId="9" hidden="1"/>
    <cellStyle name="Followed Hyperlink" xfId="35156" builtinId="9" hidden="1"/>
    <cellStyle name="Followed Hyperlink" xfId="35157" builtinId="9" hidden="1"/>
    <cellStyle name="Followed Hyperlink" xfId="35158" builtinId="9" hidden="1"/>
    <cellStyle name="Followed Hyperlink" xfId="35159" builtinId="9" hidden="1"/>
    <cellStyle name="Followed Hyperlink" xfId="35160" builtinId="9" hidden="1"/>
    <cellStyle name="Followed Hyperlink" xfId="35161" builtinId="9" hidden="1"/>
    <cellStyle name="Followed Hyperlink" xfId="35162" builtinId="9" hidden="1"/>
    <cellStyle name="Followed Hyperlink" xfId="35163" builtinId="9" hidden="1"/>
    <cellStyle name="Followed Hyperlink" xfId="35164" builtinId="9" hidden="1"/>
    <cellStyle name="Followed Hyperlink" xfId="35165" builtinId="9" hidden="1"/>
    <cellStyle name="Followed Hyperlink" xfId="35166" builtinId="9" hidden="1"/>
    <cellStyle name="Followed Hyperlink" xfId="35167" builtinId="9" hidden="1"/>
    <cellStyle name="Followed Hyperlink" xfId="35168" builtinId="9" hidden="1"/>
    <cellStyle name="Followed Hyperlink" xfId="35169" builtinId="9" hidden="1"/>
    <cellStyle name="Followed Hyperlink" xfId="35170" builtinId="9" hidden="1"/>
    <cellStyle name="Followed Hyperlink" xfId="35171" builtinId="9" hidden="1"/>
    <cellStyle name="Followed Hyperlink" xfId="35172" builtinId="9" hidden="1"/>
    <cellStyle name="Followed Hyperlink" xfId="35173" builtinId="9" hidden="1"/>
    <cellStyle name="Followed Hyperlink" xfId="35174" builtinId="9" hidden="1"/>
    <cellStyle name="Followed Hyperlink" xfId="35175" builtinId="9" hidden="1"/>
    <cellStyle name="Followed Hyperlink" xfId="35176" builtinId="9" hidden="1"/>
    <cellStyle name="Followed Hyperlink" xfId="35177" builtinId="9" hidden="1"/>
    <cellStyle name="Followed Hyperlink" xfId="35178" builtinId="9" hidden="1"/>
    <cellStyle name="Followed Hyperlink" xfId="35179" builtinId="9" hidden="1"/>
    <cellStyle name="Followed Hyperlink" xfId="35180" builtinId="9" hidden="1"/>
    <cellStyle name="Followed Hyperlink" xfId="35181" builtinId="9" hidden="1"/>
    <cellStyle name="Followed Hyperlink" xfId="35182" builtinId="9" hidden="1"/>
    <cellStyle name="Followed Hyperlink" xfId="35183" builtinId="9" hidden="1"/>
    <cellStyle name="Followed Hyperlink" xfId="35184" builtinId="9" hidden="1"/>
    <cellStyle name="Followed Hyperlink" xfId="35185" builtinId="9" hidden="1"/>
    <cellStyle name="Followed Hyperlink" xfId="35186" builtinId="9" hidden="1"/>
    <cellStyle name="Followed Hyperlink" xfId="35187" builtinId="9" hidden="1"/>
    <cellStyle name="Followed Hyperlink" xfId="35188" builtinId="9" hidden="1"/>
    <cellStyle name="Followed Hyperlink" xfId="35189" builtinId="9" hidden="1"/>
    <cellStyle name="Followed Hyperlink" xfId="35190" builtinId="9" hidden="1"/>
    <cellStyle name="Followed Hyperlink" xfId="35191" builtinId="9" hidden="1"/>
    <cellStyle name="Followed Hyperlink" xfId="35192" builtinId="9" hidden="1"/>
    <cellStyle name="Followed Hyperlink" xfId="35193" builtinId="9" hidden="1"/>
    <cellStyle name="Followed Hyperlink" xfId="35194" builtinId="9" hidden="1"/>
    <cellStyle name="Followed Hyperlink" xfId="35195" builtinId="9" hidden="1"/>
    <cellStyle name="Followed Hyperlink" xfId="35196" builtinId="9" hidden="1"/>
    <cellStyle name="Followed Hyperlink" xfId="35197" builtinId="9" hidden="1"/>
    <cellStyle name="Followed Hyperlink" xfId="35198" builtinId="9" hidden="1"/>
    <cellStyle name="Followed Hyperlink" xfId="35199" builtinId="9" hidden="1"/>
    <cellStyle name="Followed Hyperlink" xfId="35200" builtinId="9" hidden="1"/>
    <cellStyle name="Followed Hyperlink" xfId="35201" builtinId="9" hidden="1"/>
    <cellStyle name="Followed Hyperlink" xfId="35202" builtinId="9" hidden="1"/>
    <cellStyle name="Followed Hyperlink" xfId="35203" builtinId="9" hidden="1"/>
    <cellStyle name="Followed Hyperlink" xfId="35204" builtinId="9" hidden="1"/>
    <cellStyle name="Followed Hyperlink" xfId="35205" builtinId="9" hidden="1"/>
    <cellStyle name="Followed Hyperlink" xfId="35206" builtinId="9" hidden="1"/>
    <cellStyle name="Followed Hyperlink" xfId="35207" builtinId="9" hidden="1"/>
    <cellStyle name="Followed Hyperlink" xfId="35208" builtinId="9" hidden="1"/>
    <cellStyle name="Followed Hyperlink" xfId="35209" builtinId="9" hidden="1"/>
    <cellStyle name="Followed Hyperlink" xfId="35210" builtinId="9" hidden="1"/>
    <cellStyle name="Followed Hyperlink" xfId="35211" builtinId="9" hidden="1"/>
    <cellStyle name="Followed Hyperlink" xfId="35212" builtinId="9" hidden="1"/>
    <cellStyle name="Followed Hyperlink" xfId="35213" builtinId="9" hidden="1"/>
    <cellStyle name="Followed Hyperlink" xfId="35214" builtinId="9" hidden="1"/>
    <cellStyle name="Followed Hyperlink" xfId="29652" builtinId="9" hidden="1"/>
    <cellStyle name="Followed Hyperlink" xfId="30285" builtinId="9" hidden="1"/>
    <cellStyle name="Followed Hyperlink" xfId="29657" builtinId="9" hidden="1"/>
    <cellStyle name="Followed Hyperlink" xfId="22848" builtinId="9" hidden="1"/>
    <cellStyle name="Followed Hyperlink" xfId="34938" builtinId="9" hidden="1"/>
    <cellStyle name="Followed Hyperlink" xfId="29668" builtinId="9" hidden="1"/>
    <cellStyle name="Followed Hyperlink" xfId="35215" builtinId="9" hidden="1"/>
    <cellStyle name="Followed Hyperlink" xfId="35217" builtinId="9" hidden="1"/>
    <cellStyle name="Followed Hyperlink" xfId="35219" builtinId="9" hidden="1"/>
    <cellStyle name="Followed Hyperlink" xfId="35221" builtinId="9" hidden="1"/>
    <cellStyle name="Followed Hyperlink" xfId="35223" builtinId="9" hidden="1"/>
    <cellStyle name="Followed Hyperlink" xfId="35225" builtinId="9" hidden="1"/>
    <cellStyle name="Followed Hyperlink" xfId="35227" builtinId="9" hidden="1"/>
    <cellStyle name="Followed Hyperlink" xfId="35229" builtinId="9" hidden="1"/>
    <cellStyle name="Followed Hyperlink" xfId="35231" builtinId="9" hidden="1"/>
    <cellStyle name="Followed Hyperlink" xfId="35233" builtinId="9" hidden="1"/>
    <cellStyle name="Followed Hyperlink" xfId="35235" builtinId="9" hidden="1"/>
    <cellStyle name="Followed Hyperlink" xfId="35237" builtinId="9" hidden="1"/>
    <cellStyle name="Followed Hyperlink" xfId="35239" builtinId="9" hidden="1"/>
    <cellStyle name="Followed Hyperlink" xfId="35241" builtinId="9" hidden="1"/>
    <cellStyle name="Followed Hyperlink" xfId="35243" builtinId="9" hidden="1"/>
    <cellStyle name="Followed Hyperlink" xfId="35245" builtinId="9" hidden="1"/>
    <cellStyle name="Followed Hyperlink" xfId="35247" builtinId="9" hidden="1"/>
    <cellStyle name="Followed Hyperlink" xfId="35249" builtinId="9" hidden="1"/>
    <cellStyle name="Followed Hyperlink" xfId="35251" builtinId="9" hidden="1"/>
    <cellStyle name="Followed Hyperlink" xfId="35253" builtinId="9" hidden="1"/>
    <cellStyle name="Followed Hyperlink" xfId="35255" builtinId="9" hidden="1"/>
    <cellStyle name="Followed Hyperlink" xfId="35257" builtinId="9" hidden="1"/>
    <cellStyle name="Followed Hyperlink" xfId="35259" builtinId="9" hidden="1"/>
    <cellStyle name="Followed Hyperlink" xfId="35261" builtinId="9" hidden="1"/>
    <cellStyle name="Followed Hyperlink" xfId="35263" builtinId="9" hidden="1"/>
    <cellStyle name="Followed Hyperlink" xfId="35265" builtinId="9" hidden="1"/>
    <cellStyle name="Followed Hyperlink" xfId="35267" builtinId="9" hidden="1"/>
    <cellStyle name="Followed Hyperlink" xfId="35269" builtinId="9" hidden="1"/>
    <cellStyle name="Followed Hyperlink" xfId="35271" builtinId="9" hidden="1"/>
    <cellStyle name="Followed Hyperlink" xfId="35273" builtinId="9" hidden="1"/>
    <cellStyle name="Followed Hyperlink" xfId="35275" builtinId="9" hidden="1"/>
    <cellStyle name="Followed Hyperlink" xfId="35277" builtinId="9" hidden="1"/>
    <cellStyle name="Followed Hyperlink" xfId="35279" builtinId="9" hidden="1"/>
    <cellStyle name="Followed Hyperlink" xfId="35281" builtinId="9" hidden="1"/>
    <cellStyle name="Followed Hyperlink" xfId="35283" builtinId="9" hidden="1"/>
    <cellStyle name="Followed Hyperlink" xfId="35285" builtinId="9" hidden="1"/>
    <cellStyle name="Followed Hyperlink" xfId="35287" builtinId="9" hidden="1"/>
    <cellStyle name="Followed Hyperlink" xfId="35289" builtinId="9" hidden="1"/>
    <cellStyle name="Followed Hyperlink" xfId="35291" builtinId="9" hidden="1"/>
    <cellStyle name="Followed Hyperlink" xfId="35293" builtinId="9" hidden="1"/>
    <cellStyle name="Followed Hyperlink" xfId="35295" builtinId="9" hidden="1"/>
    <cellStyle name="Followed Hyperlink" xfId="35297" builtinId="9" hidden="1"/>
    <cellStyle name="Followed Hyperlink" xfId="35299" builtinId="9" hidden="1"/>
    <cellStyle name="Followed Hyperlink" xfId="35301" builtinId="9" hidden="1"/>
    <cellStyle name="Followed Hyperlink" xfId="35303" builtinId="9" hidden="1"/>
    <cellStyle name="Followed Hyperlink" xfId="35305" builtinId="9" hidden="1"/>
    <cellStyle name="Followed Hyperlink" xfId="35307" builtinId="9" hidden="1"/>
    <cellStyle name="Followed Hyperlink" xfId="35309" builtinId="9" hidden="1"/>
    <cellStyle name="Followed Hyperlink" xfId="35311" builtinId="9" hidden="1"/>
    <cellStyle name="Followed Hyperlink" xfId="35313" builtinId="9" hidden="1"/>
    <cellStyle name="Followed Hyperlink" xfId="35315" builtinId="9" hidden="1"/>
    <cellStyle name="Followed Hyperlink" xfId="35317" builtinId="9" hidden="1"/>
    <cellStyle name="Followed Hyperlink" xfId="35319" builtinId="9" hidden="1"/>
    <cellStyle name="Followed Hyperlink" xfId="35321" builtinId="9" hidden="1"/>
    <cellStyle name="Followed Hyperlink" xfId="35323" builtinId="9" hidden="1"/>
    <cellStyle name="Followed Hyperlink" xfId="35325" builtinId="9" hidden="1"/>
    <cellStyle name="Followed Hyperlink" xfId="35327" builtinId="9" hidden="1"/>
    <cellStyle name="Followed Hyperlink" xfId="35329" builtinId="9" hidden="1"/>
    <cellStyle name="Followed Hyperlink" xfId="35331" builtinId="9" hidden="1"/>
    <cellStyle name="Followed Hyperlink" xfId="35333" builtinId="9" hidden="1"/>
    <cellStyle name="Followed Hyperlink" xfId="35335" builtinId="9" hidden="1"/>
    <cellStyle name="Followed Hyperlink" xfId="35337" builtinId="9" hidden="1"/>
    <cellStyle name="Followed Hyperlink" xfId="35339" builtinId="9" hidden="1"/>
    <cellStyle name="Followed Hyperlink" xfId="35341" builtinId="9" hidden="1"/>
    <cellStyle name="Followed Hyperlink" xfId="35342" builtinId="9" hidden="1"/>
    <cellStyle name="Followed Hyperlink" xfId="35343" builtinId="9" hidden="1"/>
    <cellStyle name="Followed Hyperlink" xfId="35344" builtinId="9" hidden="1"/>
    <cellStyle name="Followed Hyperlink" xfId="35345" builtinId="9" hidden="1"/>
    <cellStyle name="Followed Hyperlink" xfId="35346" builtinId="9" hidden="1"/>
    <cellStyle name="Followed Hyperlink" xfId="35347" builtinId="9" hidden="1"/>
    <cellStyle name="Followed Hyperlink" xfId="35348" builtinId="9" hidden="1"/>
    <cellStyle name="Followed Hyperlink" xfId="35349" builtinId="9" hidden="1"/>
    <cellStyle name="Followed Hyperlink" xfId="35350" builtinId="9" hidden="1"/>
    <cellStyle name="Followed Hyperlink" xfId="35351" builtinId="9" hidden="1"/>
    <cellStyle name="Followed Hyperlink" xfId="35352" builtinId="9" hidden="1"/>
    <cellStyle name="Followed Hyperlink" xfId="35353" builtinId="9" hidden="1"/>
    <cellStyle name="Followed Hyperlink" xfId="35354" builtinId="9" hidden="1"/>
    <cellStyle name="Followed Hyperlink" xfId="35355" builtinId="9" hidden="1"/>
    <cellStyle name="Followed Hyperlink" xfId="35356" builtinId="9" hidden="1"/>
    <cellStyle name="Followed Hyperlink" xfId="35357" builtinId="9" hidden="1"/>
    <cellStyle name="Followed Hyperlink" xfId="35358" builtinId="9" hidden="1"/>
    <cellStyle name="Followed Hyperlink" xfId="35359" builtinId="9" hidden="1"/>
    <cellStyle name="Followed Hyperlink" xfId="35360" builtinId="9" hidden="1"/>
    <cellStyle name="Followed Hyperlink" xfId="35361" builtinId="9" hidden="1"/>
    <cellStyle name="Followed Hyperlink" xfId="35362" builtinId="9" hidden="1"/>
    <cellStyle name="Followed Hyperlink" xfId="35363" builtinId="9" hidden="1"/>
    <cellStyle name="Followed Hyperlink" xfId="35364" builtinId="9" hidden="1"/>
    <cellStyle name="Followed Hyperlink" xfId="35365" builtinId="9" hidden="1"/>
    <cellStyle name="Followed Hyperlink" xfId="35366" builtinId="9" hidden="1"/>
    <cellStyle name="Followed Hyperlink" xfId="35367" builtinId="9" hidden="1"/>
    <cellStyle name="Followed Hyperlink" xfId="35368" builtinId="9" hidden="1"/>
    <cellStyle name="Followed Hyperlink" xfId="35369" builtinId="9" hidden="1"/>
    <cellStyle name="Followed Hyperlink" xfId="35370" builtinId="9" hidden="1"/>
    <cellStyle name="Followed Hyperlink" xfId="35371" builtinId="9" hidden="1"/>
    <cellStyle name="Followed Hyperlink" xfId="35372" builtinId="9" hidden="1"/>
    <cellStyle name="Followed Hyperlink" xfId="35373" builtinId="9" hidden="1"/>
    <cellStyle name="Followed Hyperlink" xfId="35374" builtinId="9" hidden="1"/>
    <cellStyle name="Followed Hyperlink" xfId="35375" builtinId="9" hidden="1"/>
    <cellStyle name="Followed Hyperlink" xfId="35376" builtinId="9" hidden="1"/>
    <cellStyle name="Followed Hyperlink" xfId="35377" builtinId="9" hidden="1"/>
    <cellStyle name="Followed Hyperlink" xfId="35378" builtinId="9" hidden="1"/>
    <cellStyle name="Followed Hyperlink" xfId="35379" builtinId="9" hidden="1"/>
    <cellStyle name="Followed Hyperlink" xfId="35380" builtinId="9" hidden="1"/>
    <cellStyle name="Followed Hyperlink" xfId="35381" builtinId="9" hidden="1"/>
    <cellStyle name="Followed Hyperlink" xfId="35382" builtinId="9" hidden="1"/>
    <cellStyle name="Followed Hyperlink" xfId="35383" builtinId="9" hidden="1"/>
    <cellStyle name="Followed Hyperlink" xfId="35384" builtinId="9" hidden="1"/>
    <cellStyle name="Followed Hyperlink" xfId="35385" builtinId="9" hidden="1"/>
    <cellStyle name="Followed Hyperlink" xfId="35386" builtinId="9" hidden="1"/>
    <cellStyle name="Followed Hyperlink" xfId="35387" builtinId="9" hidden="1"/>
    <cellStyle name="Followed Hyperlink" xfId="35388" builtinId="9" hidden="1"/>
    <cellStyle name="Followed Hyperlink" xfId="35389" builtinId="9" hidden="1"/>
    <cellStyle name="Followed Hyperlink" xfId="35390" builtinId="9" hidden="1"/>
    <cellStyle name="Followed Hyperlink" xfId="35391" builtinId="9" hidden="1"/>
    <cellStyle name="Followed Hyperlink" xfId="35392" builtinId="9" hidden="1"/>
    <cellStyle name="Followed Hyperlink" xfId="35393" builtinId="9" hidden="1"/>
    <cellStyle name="Followed Hyperlink" xfId="35394" builtinId="9" hidden="1"/>
    <cellStyle name="Followed Hyperlink" xfId="35395" builtinId="9" hidden="1"/>
    <cellStyle name="Followed Hyperlink" xfId="35396" builtinId="9" hidden="1"/>
    <cellStyle name="Followed Hyperlink" xfId="35397" builtinId="9" hidden="1"/>
    <cellStyle name="Followed Hyperlink" xfId="35398" builtinId="9" hidden="1"/>
    <cellStyle name="Followed Hyperlink" xfId="35399" builtinId="9" hidden="1"/>
    <cellStyle name="Followed Hyperlink" xfId="35400" builtinId="9" hidden="1"/>
    <cellStyle name="Followed Hyperlink" xfId="35401" builtinId="9" hidden="1"/>
    <cellStyle name="Followed Hyperlink" xfId="35402" builtinId="9" hidden="1"/>
    <cellStyle name="Followed Hyperlink" xfId="35403" builtinId="9" hidden="1"/>
    <cellStyle name="Followed Hyperlink" xfId="35404" builtinId="9" hidden="1"/>
    <cellStyle name="Followed Hyperlink" xfId="35405" builtinId="9" hidden="1"/>
    <cellStyle name="Followed Hyperlink" xfId="35406" builtinId="9" hidden="1"/>
    <cellStyle name="Followed Hyperlink" xfId="35407" builtinId="9" hidden="1"/>
    <cellStyle name="Followed Hyperlink" xfId="35408" builtinId="9" hidden="1"/>
    <cellStyle name="Followed Hyperlink" xfId="35409" builtinId="9" hidden="1"/>
    <cellStyle name="Followed Hyperlink" xfId="35410" builtinId="9" hidden="1"/>
    <cellStyle name="Followed Hyperlink" xfId="35412" builtinId="9" hidden="1"/>
    <cellStyle name="Followed Hyperlink" xfId="35414" builtinId="9" hidden="1"/>
    <cellStyle name="Followed Hyperlink" xfId="35416" builtinId="9" hidden="1"/>
    <cellStyle name="Followed Hyperlink" xfId="35418" builtinId="9" hidden="1"/>
    <cellStyle name="Followed Hyperlink" xfId="35420" builtinId="9" hidden="1"/>
    <cellStyle name="Followed Hyperlink" xfId="35422" builtinId="9" hidden="1"/>
    <cellStyle name="Followed Hyperlink" xfId="35424" builtinId="9" hidden="1"/>
    <cellStyle name="Followed Hyperlink" xfId="35426" builtinId="9" hidden="1"/>
    <cellStyle name="Followed Hyperlink" xfId="35428" builtinId="9" hidden="1"/>
    <cellStyle name="Followed Hyperlink" xfId="35430" builtinId="9" hidden="1"/>
    <cellStyle name="Followed Hyperlink" xfId="35432" builtinId="9" hidden="1"/>
    <cellStyle name="Followed Hyperlink" xfId="35434" builtinId="9" hidden="1"/>
    <cellStyle name="Followed Hyperlink" xfId="35436" builtinId="9" hidden="1"/>
    <cellStyle name="Followed Hyperlink" xfId="35438" builtinId="9" hidden="1"/>
    <cellStyle name="Followed Hyperlink" xfId="35440" builtinId="9" hidden="1"/>
    <cellStyle name="Followed Hyperlink" xfId="35442" builtinId="9" hidden="1"/>
    <cellStyle name="Followed Hyperlink" xfId="35444" builtinId="9" hidden="1"/>
    <cellStyle name="Followed Hyperlink" xfId="35446" builtinId="9" hidden="1"/>
    <cellStyle name="Followed Hyperlink" xfId="35448" builtinId="9" hidden="1"/>
    <cellStyle name="Followed Hyperlink" xfId="35450" builtinId="9" hidden="1"/>
    <cellStyle name="Followed Hyperlink" xfId="35452" builtinId="9" hidden="1"/>
    <cellStyle name="Followed Hyperlink" xfId="35454" builtinId="9" hidden="1"/>
    <cellStyle name="Followed Hyperlink" xfId="35456" builtinId="9" hidden="1"/>
    <cellStyle name="Followed Hyperlink" xfId="35458" builtinId="9" hidden="1"/>
    <cellStyle name="Followed Hyperlink" xfId="35460" builtinId="9" hidden="1"/>
    <cellStyle name="Followed Hyperlink" xfId="35462" builtinId="9" hidden="1"/>
    <cellStyle name="Followed Hyperlink" xfId="35464" builtinId="9" hidden="1"/>
    <cellStyle name="Followed Hyperlink" xfId="35466" builtinId="9" hidden="1"/>
    <cellStyle name="Followed Hyperlink" xfId="35468" builtinId="9" hidden="1"/>
    <cellStyle name="Followed Hyperlink" xfId="35470" builtinId="9" hidden="1"/>
    <cellStyle name="Followed Hyperlink" xfId="35472" builtinId="9" hidden="1"/>
    <cellStyle name="Followed Hyperlink" xfId="35474" builtinId="9" hidden="1"/>
    <cellStyle name="Followed Hyperlink" xfId="35476" builtinId="9" hidden="1"/>
    <cellStyle name="Followed Hyperlink" xfId="35478" builtinId="9" hidden="1"/>
    <cellStyle name="Followed Hyperlink" xfId="35480" builtinId="9" hidden="1"/>
    <cellStyle name="Followed Hyperlink" xfId="35482" builtinId="9" hidden="1"/>
    <cellStyle name="Followed Hyperlink" xfId="35484" builtinId="9" hidden="1"/>
    <cellStyle name="Followed Hyperlink" xfId="35486" builtinId="9" hidden="1"/>
    <cellStyle name="Followed Hyperlink" xfId="35488" builtinId="9" hidden="1"/>
    <cellStyle name="Followed Hyperlink" xfId="35490" builtinId="9" hidden="1"/>
    <cellStyle name="Followed Hyperlink" xfId="35492" builtinId="9" hidden="1"/>
    <cellStyle name="Followed Hyperlink" xfId="35494" builtinId="9" hidden="1"/>
    <cellStyle name="Followed Hyperlink" xfId="35496" builtinId="9" hidden="1"/>
    <cellStyle name="Followed Hyperlink" xfId="35498" builtinId="9" hidden="1"/>
    <cellStyle name="Followed Hyperlink" xfId="35500" builtinId="9" hidden="1"/>
    <cellStyle name="Followed Hyperlink" xfId="35502" builtinId="9" hidden="1"/>
    <cellStyle name="Followed Hyperlink" xfId="35504" builtinId="9" hidden="1"/>
    <cellStyle name="Followed Hyperlink" xfId="35506" builtinId="9" hidden="1"/>
    <cellStyle name="Followed Hyperlink" xfId="35508" builtinId="9" hidden="1"/>
    <cellStyle name="Followed Hyperlink" xfId="35510" builtinId="9" hidden="1"/>
    <cellStyle name="Followed Hyperlink" xfId="35512" builtinId="9" hidden="1"/>
    <cellStyle name="Followed Hyperlink" xfId="35514" builtinId="9" hidden="1"/>
    <cellStyle name="Followed Hyperlink" xfId="35516" builtinId="9" hidden="1"/>
    <cellStyle name="Followed Hyperlink" xfId="35518" builtinId="9" hidden="1"/>
    <cellStyle name="Followed Hyperlink" xfId="35520" builtinId="9" hidden="1"/>
    <cellStyle name="Followed Hyperlink" xfId="35522" builtinId="9" hidden="1"/>
    <cellStyle name="Followed Hyperlink" xfId="35524" builtinId="9" hidden="1"/>
    <cellStyle name="Followed Hyperlink" xfId="35526" builtinId="9" hidden="1"/>
    <cellStyle name="Followed Hyperlink" xfId="35528" builtinId="9" hidden="1"/>
    <cellStyle name="Followed Hyperlink" xfId="35530" builtinId="9" hidden="1"/>
    <cellStyle name="Followed Hyperlink" xfId="35532" builtinId="9" hidden="1"/>
    <cellStyle name="Followed Hyperlink" xfId="35534" builtinId="9" hidden="1"/>
    <cellStyle name="Followed Hyperlink" xfId="35536" builtinId="9" hidden="1"/>
    <cellStyle name="Followed Hyperlink" xfId="35538" builtinId="9" hidden="1"/>
    <cellStyle name="Followed Hyperlink" xfId="35540" builtinId="9" hidden="1"/>
    <cellStyle name="Followed Hyperlink" xfId="35542" builtinId="9" hidden="1"/>
    <cellStyle name="Followed Hyperlink" xfId="35544" builtinId="9" hidden="1"/>
    <cellStyle name="Followed Hyperlink" xfId="35546" builtinId="9" hidden="1"/>
    <cellStyle name="Followed Hyperlink" xfId="35548" builtinId="9" hidden="1"/>
    <cellStyle name="Followed Hyperlink" xfId="35549" builtinId="9" hidden="1"/>
    <cellStyle name="Followed Hyperlink" xfId="35550" builtinId="9" hidden="1"/>
    <cellStyle name="Followed Hyperlink" xfId="35551" builtinId="9" hidden="1"/>
    <cellStyle name="Followed Hyperlink" xfId="35552" builtinId="9" hidden="1"/>
    <cellStyle name="Followed Hyperlink" xfId="35553" builtinId="9" hidden="1"/>
    <cellStyle name="Followed Hyperlink" xfId="35554" builtinId="9" hidden="1"/>
    <cellStyle name="Followed Hyperlink" xfId="35555" builtinId="9" hidden="1"/>
    <cellStyle name="Followed Hyperlink" xfId="35556" builtinId="9" hidden="1"/>
    <cellStyle name="Followed Hyperlink" xfId="35557" builtinId="9" hidden="1"/>
    <cellStyle name="Followed Hyperlink" xfId="35558" builtinId="9" hidden="1"/>
    <cellStyle name="Followed Hyperlink" xfId="35559" builtinId="9" hidden="1"/>
    <cellStyle name="Followed Hyperlink" xfId="35560" builtinId="9" hidden="1"/>
    <cellStyle name="Followed Hyperlink" xfId="35561" builtinId="9" hidden="1"/>
    <cellStyle name="Followed Hyperlink" xfId="35562" builtinId="9" hidden="1"/>
    <cellStyle name="Followed Hyperlink" xfId="35563" builtinId="9" hidden="1"/>
    <cellStyle name="Followed Hyperlink" xfId="35564" builtinId="9" hidden="1"/>
    <cellStyle name="Followed Hyperlink" xfId="35565" builtinId="9" hidden="1"/>
    <cellStyle name="Followed Hyperlink" xfId="35566" builtinId="9" hidden="1"/>
    <cellStyle name="Followed Hyperlink" xfId="35567" builtinId="9" hidden="1"/>
    <cellStyle name="Followed Hyperlink" xfId="35568" builtinId="9" hidden="1"/>
    <cellStyle name="Followed Hyperlink" xfId="35569" builtinId="9" hidden="1"/>
    <cellStyle name="Followed Hyperlink" xfId="35570" builtinId="9" hidden="1"/>
    <cellStyle name="Followed Hyperlink" xfId="35571" builtinId="9" hidden="1"/>
    <cellStyle name="Followed Hyperlink" xfId="35572" builtinId="9" hidden="1"/>
    <cellStyle name="Followed Hyperlink" xfId="35573" builtinId="9" hidden="1"/>
    <cellStyle name="Followed Hyperlink" xfId="35574" builtinId="9" hidden="1"/>
    <cellStyle name="Followed Hyperlink" xfId="35575" builtinId="9" hidden="1"/>
    <cellStyle name="Followed Hyperlink" xfId="35576" builtinId="9" hidden="1"/>
    <cellStyle name="Followed Hyperlink" xfId="35577" builtinId="9" hidden="1"/>
    <cellStyle name="Followed Hyperlink" xfId="35578" builtinId="9" hidden="1"/>
    <cellStyle name="Followed Hyperlink" xfId="35579" builtinId="9" hidden="1"/>
    <cellStyle name="Followed Hyperlink" xfId="35580" builtinId="9" hidden="1"/>
    <cellStyle name="Followed Hyperlink" xfId="35581" builtinId="9" hidden="1"/>
    <cellStyle name="Followed Hyperlink" xfId="35582" builtinId="9" hidden="1"/>
    <cellStyle name="Followed Hyperlink" xfId="35583" builtinId="9" hidden="1"/>
    <cellStyle name="Followed Hyperlink" xfId="35584" builtinId="9" hidden="1"/>
    <cellStyle name="Followed Hyperlink" xfId="35585" builtinId="9" hidden="1"/>
    <cellStyle name="Followed Hyperlink" xfId="35586" builtinId="9" hidden="1"/>
    <cellStyle name="Followed Hyperlink" xfId="35587" builtinId="9" hidden="1"/>
    <cellStyle name="Followed Hyperlink" xfId="35588" builtinId="9" hidden="1"/>
    <cellStyle name="Followed Hyperlink" xfId="35589" builtinId="9" hidden="1"/>
    <cellStyle name="Followed Hyperlink" xfId="35590" builtinId="9" hidden="1"/>
    <cellStyle name="Followed Hyperlink" xfId="35591" builtinId="9" hidden="1"/>
    <cellStyle name="Followed Hyperlink" xfId="35592" builtinId="9" hidden="1"/>
    <cellStyle name="Followed Hyperlink" xfId="35593" builtinId="9" hidden="1"/>
    <cellStyle name="Followed Hyperlink" xfId="35594" builtinId="9" hidden="1"/>
    <cellStyle name="Followed Hyperlink" xfId="35595" builtinId="9" hidden="1"/>
    <cellStyle name="Followed Hyperlink" xfId="35596" builtinId="9" hidden="1"/>
    <cellStyle name="Followed Hyperlink" xfId="35597" builtinId="9" hidden="1"/>
    <cellStyle name="Followed Hyperlink" xfId="35598" builtinId="9" hidden="1"/>
    <cellStyle name="Followed Hyperlink" xfId="35599" builtinId="9" hidden="1"/>
    <cellStyle name="Followed Hyperlink" xfId="35600" builtinId="9" hidden="1"/>
    <cellStyle name="Followed Hyperlink" xfId="35601" builtinId="9" hidden="1"/>
    <cellStyle name="Followed Hyperlink" xfId="35602" builtinId="9" hidden="1"/>
    <cellStyle name="Followed Hyperlink" xfId="35603" builtinId="9" hidden="1"/>
    <cellStyle name="Followed Hyperlink" xfId="35604" builtinId="9" hidden="1"/>
    <cellStyle name="Followed Hyperlink" xfId="35605" builtinId="9" hidden="1"/>
    <cellStyle name="Followed Hyperlink" xfId="35606" builtinId="9" hidden="1"/>
    <cellStyle name="Followed Hyperlink" xfId="35607" builtinId="9" hidden="1"/>
    <cellStyle name="Followed Hyperlink" xfId="35608" builtinId="9" hidden="1"/>
    <cellStyle name="Followed Hyperlink" xfId="35609" builtinId="9" hidden="1"/>
    <cellStyle name="Followed Hyperlink" xfId="35610" builtinId="9" hidden="1"/>
    <cellStyle name="Followed Hyperlink" xfId="35611" builtinId="9" hidden="1"/>
    <cellStyle name="Followed Hyperlink" xfId="35612" builtinId="9" hidden="1"/>
    <cellStyle name="Followed Hyperlink" xfId="35613" builtinId="9" hidden="1"/>
    <cellStyle name="Followed Hyperlink" xfId="35614" builtinId="9" hidden="1"/>
    <cellStyle name="Followed Hyperlink" xfId="35615" builtinId="9" hidden="1"/>
    <cellStyle name="Followed Hyperlink" xfId="35616" builtinId="9" hidden="1"/>
    <cellStyle name="Followed Hyperlink" xfId="35618" builtinId="9" hidden="1"/>
    <cellStyle name="Followed Hyperlink" xfId="35620" builtinId="9" hidden="1"/>
    <cellStyle name="Followed Hyperlink" xfId="35622" builtinId="9" hidden="1"/>
    <cellStyle name="Followed Hyperlink" xfId="35624" builtinId="9" hidden="1"/>
    <cellStyle name="Followed Hyperlink" xfId="35626" builtinId="9" hidden="1"/>
    <cellStyle name="Followed Hyperlink" xfId="35628" builtinId="9" hidden="1"/>
    <cellStyle name="Followed Hyperlink" xfId="35630" builtinId="9" hidden="1"/>
    <cellStyle name="Followed Hyperlink" xfId="35632" builtinId="9" hidden="1"/>
    <cellStyle name="Followed Hyperlink" xfId="35634" builtinId="9" hidden="1"/>
    <cellStyle name="Followed Hyperlink" xfId="35636" builtinId="9" hidden="1"/>
    <cellStyle name="Followed Hyperlink" xfId="35638" builtinId="9" hidden="1"/>
    <cellStyle name="Followed Hyperlink" xfId="35640" builtinId="9" hidden="1"/>
    <cellStyle name="Followed Hyperlink" xfId="35642" builtinId="9" hidden="1"/>
    <cellStyle name="Followed Hyperlink" xfId="35644" builtinId="9" hidden="1"/>
    <cellStyle name="Followed Hyperlink" xfId="35646" builtinId="9" hidden="1"/>
    <cellStyle name="Followed Hyperlink" xfId="35648" builtinId="9" hidden="1"/>
    <cellStyle name="Followed Hyperlink" xfId="35650" builtinId="9" hidden="1"/>
    <cellStyle name="Followed Hyperlink" xfId="35652" builtinId="9" hidden="1"/>
    <cellStyle name="Followed Hyperlink" xfId="35654" builtinId="9" hidden="1"/>
    <cellStyle name="Followed Hyperlink" xfId="35656" builtinId="9" hidden="1"/>
    <cellStyle name="Followed Hyperlink" xfId="35658" builtinId="9" hidden="1"/>
    <cellStyle name="Followed Hyperlink" xfId="35660" builtinId="9" hidden="1"/>
    <cellStyle name="Followed Hyperlink" xfId="35662" builtinId="9" hidden="1"/>
    <cellStyle name="Followed Hyperlink" xfId="35664" builtinId="9" hidden="1"/>
    <cellStyle name="Followed Hyperlink" xfId="35666" builtinId="9" hidden="1"/>
    <cellStyle name="Followed Hyperlink" xfId="35668" builtinId="9" hidden="1"/>
    <cellStyle name="Followed Hyperlink" xfId="35670" builtinId="9" hidden="1"/>
    <cellStyle name="Followed Hyperlink" xfId="35672" builtinId="9" hidden="1"/>
    <cellStyle name="Followed Hyperlink" xfId="35674" builtinId="9" hidden="1"/>
    <cellStyle name="Followed Hyperlink" xfId="35676" builtinId="9" hidden="1"/>
    <cellStyle name="Followed Hyperlink" xfId="35678" builtinId="9" hidden="1"/>
    <cellStyle name="Followed Hyperlink" xfId="35680" builtinId="9" hidden="1"/>
    <cellStyle name="Followed Hyperlink" xfId="35682" builtinId="9" hidden="1"/>
    <cellStyle name="Followed Hyperlink" xfId="35684" builtinId="9" hidden="1"/>
    <cellStyle name="Followed Hyperlink" xfId="35686" builtinId="9" hidden="1"/>
    <cellStyle name="Followed Hyperlink" xfId="35688" builtinId="9" hidden="1"/>
    <cellStyle name="Followed Hyperlink" xfId="35690" builtinId="9" hidden="1"/>
    <cellStyle name="Followed Hyperlink" xfId="35692" builtinId="9" hidden="1"/>
    <cellStyle name="Followed Hyperlink" xfId="35694" builtinId="9" hidden="1"/>
    <cellStyle name="Followed Hyperlink" xfId="35696" builtinId="9" hidden="1"/>
    <cellStyle name="Followed Hyperlink" xfId="35698" builtinId="9" hidden="1"/>
    <cellStyle name="Followed Hyperlink" xfId="35700" builtinId="9" hidden="1"/>
    <cellStyle name="Followed Hyperlink" xfId="35702" builtinId="9" hidden="1"/>
    <cellStyle name="Followed Hyperlink" xfId="35704" builtinId="9" hidden="1"/>
    <cellStyle name="Followed Hyperlink" xfId="35706" builtinId="9" hidden="1"/>
    <cellStyle name="Followed Hyperlink" xfId="35708" builtinId="9" hidden="1"/>
    <cellStyle name="Followed Hyperlink" xfId="35710" builtinId="9" hidden="1"/>
    <cellStyle name="Followed Hyperlink" xfId="35712" builtinId="9" hidden="1"/>
    <cellStyle name="Followed Hyperlink" xfId="35714" builtinId="9" hidden="1"/>
    <cellStyle name="Followed Hyperlink" xfId="35716" builtinId="9" hidden="1"/>
    <cellStyle name="Followed Hyperlink" xfId="35718" builtinId="9" hidden="1"/>
    <cellStyle name="Followed Hyperlink" xfId="35720" builtinId="9" hidden="1"/>
    <cellStyle name="Followed Hyperlink" xfId="35722" builtinId="9" hidden="1"/>
    <cellStyle name="Followed Hyperlink" xfId="35724" builtinId="9" hidden="1"/>
    <cellStyle name="Followed Hyperlink" xfId="35726" builtinId="9" hidden="1"/>
    <cellStyle name="Followed Hyperlink" xfId="35728" builtinId="9" hidden="1"/>
    <cellStyle name="Followed Hyperlink" xfId="35730" builtinId="9" hidden="1"/>
    <cellStyle name="Followed Hyperlink" xfId="35732" builtinId="9" hidden="1"/>
    <cellStyle name="Followed Hyperlink" xfId="35734" builtinId="9" hidden="1"/>
    <cellStyle name="Followed Hyperlink" xfId="35736" builtinId="9" hidden="1"/>
    <cellStyle name="Followed Hyperlink" xfId="35738" builtinId="9" hidden="1"/>
    <cellStyle name="Followed Hyperlink" xfId="35740" builtinId="9" hidden="1"/>
    <cellStyle name="Followed Hyperlink" xfId="35742" builtinId="9" hidden="1"/>
    <cellStyle name="Followed Hyperlink" xfId="35744" builtinId="9" hidden="1"/>
    <cellStyle name="Followed Hyperlink" xfId="35746" builtinId="9" hidden="1"/>
    <cellStyle name="Followed Hyperlink" xfId="35748" builtinId="9" hidden="1"/>
    <cellStyle name="Followed Hyperlink" xfId="35750" builtinId="9" hidden="1"/>
    <cellStyle name="Followed Hyperlink" xfId="35752" builtinId="9" hidden="1"/>
    <cellStyle name="Followed Hyperlink" xfId="35754" builtinId="9" hidden="1"/>
    <cellStyle name="Followed Hyperlink" xfId="35756" builtinId="9" hidden="1"/>
    <cellStyle name="Followed Hyperlink" xfId="35757" builtinId="9" hidden="1"/>
    <cellStyle name="Followed Hyperlink" xfId="35758" builtinId="9" hidden="1"/>
    <cellStyle name="Followed Hyperlink" xfId="35759" builtinId="9" hidden="1"/>
    <cellStyle name="Followed Hyperlink" xfId="35760" builtinId="9" hidden="1"/>
    <cellStyle name="Followed Hyperlink" xfId="35761" builtinId="9" hidden="1"/>
    <cellStyle name="Followed Hyperlink" xfId="35762" builtinId="9" hidden="1"/>
    <cellStyle name="Followed Hyperlink" xfId="35763" builtinId="9" hidden="1"/>
    <cellStyle name="Followed Hyperlink" xfId="35764" builtinId="9" hidden="1"/>
    <cellStyle name="Followed Hyperlink" xfId="35765" builtinId="9" hidden="1"/>
    <cellStyle name="Followed Hyperlink" xfId="35766" builtinId="9" hidden="1"/>
    <cellStyle name="Followed Hyperlink" xfId="35767" builtinId="9" hidden="1"/>
    <cellStyle name="Followed Hyperlink" xfId="35768" builtinId="9" hidden="1"/>
    <cellStyle name="Followed Hyperlink" xfId="35769" builtinId="9" hidden="1"/>
    <cellStyle name="Followed Hyperlink" xfId="35770" builtinId="9" hidden="1"/>
    <cellStyle name="Followed Hyperlink" xfId="35771" builtinId="9" hidden="1"/>
    <cellStyle name="Followed Hyperlink" xfId="35772" builtinId="9" hidden="1"/>
    <cellStyle name="Followed Hyperlink" xfId="35773" builtinId="9" hidden="1"/>
    <cellStyle name="Followed Hyperlink" xfId="35774" builtinId="9" hidden="1"/>
    <cellStyle name="Followed Hyperlink" xfId="35775" builtinId="9" hidden="1"/>
    <cellStyle name="Followed Hyperlink" xfId="35776" builtinId="9" hidden="1"/>
    <cellStyle name="Followed Hyperlink" xfId="35777" builtinId="9" hidden="1"/>
    <cellStyle name="Followed Hyperlink" xfId="35778" builtinId="9" hidden="1"/>
    <cellStyle name="Followed Hyperlink" xfId="35779" builtinId="9" hidden="1"/>
    <cellStyle name="Followed Hyperlink" xfId="35780" builtinId="9" hidden="1"/>
    <cellStyle name="Followed Hyperlink" xfId="35781" builtinId="9" hidden="1"/>
    <cellStyle name="Followed Hyperlink" xfId="35782" builtinId="9" hidden="1"/>
    <cellStyle name="Followed Hyperlink" xfId="35783" builtinId="9" hidden="1"/>
    <cellStyle name="Followed Hyperlink" xfId="35784" builtinId="9" hidden="1"/>
    <cellStyle name="Followed Hyperlink" xfId="35785" builtinId="9" hidden="1"/>
    <cellStyle name="Followed Hyperlink" xfId="35786" builtinId="9" hidden="1"/>
    <cellStyle name="Followed Hyperlink" xfId="35787" builtinId="9" hidden="1"/>
    <cellStyle name="Followed Hyperlink" xfId="35788" builtinId="9" hidden="1"/>
    <cellStyle name="Followed Hyperlink" xfId="35789" builtinId="9" hidden="1"/>
    <cellStyle name="Followed Hyperlink" xfId="35790" builtinId="9" hidden="1"/>
    <cellStyle name="Followed Hyperlink" xfId="35791" builtinId="9" hidden="1"/>
    <cellStyle name="Followed Hyperlink" xfId="35792" builtinId="9" hidden="1"/>
    <cellStyle name="Followed Hyperlink" xfId="35793" builtinId="9" hidden="1"/>
    <cellStyle name="Followed Hyperlink" xfId="35794" builtinId="9" hidden="1"/>
    <cellStyle name="Followed Hyperlink" xfId="35795" builtinId="9" hidden="1"/>
    <cellStyle name="Followed Hyperlink" xfId="35796" builtinId="9" hidden="1"/>
    <cellStyle name="Followed Hyperlink" xfId="35797" builtinId="9" hidden="1"/>
    <cellStyle name="Followed Hyperlink" xfId="35798" builtinId="9" hidden="1"/>
    <cellStyle name="Followed Hyperlink" xfId="35799" builtinId="9" hidden="1"/>
    <cellStyle name="Followed Hyperlink" xfId="35800" builtinId="9" hidden="1"/>
    <cellStyle name="Followed Hyperlink" xfId="35801" builtinId="9" hidden="1"/>
    <cellStyle name="Followed Hyperlink" xfId="35802" builtinId="9" hidden="1"/>
    <cellStyle name="Followed Hyperlink" xfId="35803" builtinId="9" hidden="1"/>
    <cellStyle name="Followed Hyperlink" xfId="35804" builtinId="9" hidden="1"/>
    <cellStyle name="Followed Hyperlink" xfId="35805" builtinId="9" hidden="1"/>
    <cellStyle name="Followed Hyperlink" xfId="35806" builtinId="9" hidden="1"/>
    <cellStyle name="Followed Hyperlink" xfId="35807" builtinId="9" hidden="1"/>
    <cellStyle name="Followed Hyperlink" xfId="35808" builtinId="9" hidden="1"/>
    <cellStyle name="Followed Hyperlink" xfId="35809" builtinId="9" hidden="1"/>
    <cellStyle name="Followed Hyperlink" xfId="35810" builtinId="9" hidden="1"/>
    <cellStyle name="Followed Hyperlink" xfId="35811" builtinId="9" hidden="1"/>
    <cellStyle name="Followed Hyperlink" xfId="35812" builtinId="9" hidden="1"/>
    <cellStyle name="Followed Hyperlink" xfId="35813" builtinId="9" hidden="1"/>
    <cellStyle name="Followed Hyperlink" xfId="35814" builtinId="9" hidden="1"/>
    <cellStyle name="Followed Hyperlink" xfId="35815" builtinId="9" hidden="1"/>
    <cellStyle name="Followed Hyperlink" xfId="35816" builtinId="9" hidden="1"/>
    <cellStyle name="Followed Hyperlink" xfId="35817" builtinId="9" hidden="1"/>
    <cellStyle name="Followed Hyperlink" xfId="35818" builtinId="9" hidden="1"/>
    <cellStyle name="Followed Hyperlink" xfId="35819" builtinId="9" hidden="1"/>
    <cellStyle name="Followed Hyperlink" xfId="35820" builtinId="9" hidden="1"/>
    <cellStyle name="Followed Hyperlink" xfId="35821" builtinId="9" hidden="1"/>
    <cellStyle name="Followed Hyperlink" xfId="35822" builtinId="9" hidden="1"/>
    <cellStyle name="Followed Hyperlink" xfId="35823" builtinId="9" hidden="1"/>
    <cellStyle name="Followed Hyperlink" xfId="35824" builtinId="9" hidden="1"/>
    <cellStyle name="Followed Hyperlink" xfId="35826" builtinId="9" hidden="1"/>
    <cellStyle name="Followed Hyperlink" xfId="35828" builtinId="9" hidden="1"/>
    <cellStyle name="Followed Hyperlink" xfId="35830" builtinId="9" hidden="1"/>
    <cellStyle name="Followed Hyperlink" xfId="35832" builtinId="9" hidden="1"/>
    <cellStyle name="Followed Hyperlink" xfId="35834" builtinId="9" hidden="1"/>
    <cellStyle name="Followed Hyperlink" xfId="35836" builtinId="9" hidden="1"/>
    <cellStyle name="Followed Hyperlink" xfId="35838" builtinId="9" hidden="1"/>
    <cellStyle name="Followed Hyperlink" xfId="35840" builtinId="9" hidden="1"/>
    <cellStyle name="Followed Hyperlink" xfId="35842" builtinId="9" hidden="1"/>
    <cellStyle name="Followed Hyperlink" xfId="35844" builtinId="9" hidden="1"/>
    <cellStyle name="Followed Hyperlink" xfId="35846" builtinId="9" hidden="1"/>
    <cellStyle name="Followed Hyperlink" xfId="35848" builtinId="9" hidden="1"/>
    <cellStyle name="Followed Hyperlink" xfId="35850" builtinId="9" hidden="1"/>
    <cellStyle name="Followed Hyperlink" xfId="35852" builtinId="9" hidden="1"/>
    <cellStyle name="Followed Hyperlink" xfId="35854" builtinId="9" hidden="1"/>
    <cellStyle name="Followed Hyperlink" xfId="35856" builtinId="9" hidden="1"/>
    <cellStyle name="Followed Hyperlink" xfId="35858" builtinId="9" hidden="1"/>
    <cellStyle name="Followed Hyperlink" xfId="35860" builtinId="9" hidden="1"/>
    <cellStyle name="Followed Hyperlink" xfId="35862" builtinId="9" hidden="1"/>
    <cellStyle name="Followed Hyperlink" xfId="35864" builtinId="9" hidden="1"/>
    <cellStyle name="Followed Hyperlink" xfId="35866" builtinId="9" hidden="1"/>
    <cellStyle name="Followed Hyperlink" xfId="35868" builtinId="9" hidden="1"/>
    <cellStyle name="Followed Hyperlink" xfId="35870" builtinId="9" hidden="1"/>
    <cellStyle name="Followed Hyperlink" xfId="35872" builtinId="9" hidden="1"/>
    <cellStyle name="Followed Hyperlink" xfId="35874" builtinId="9" hidden="1"/>
    <cellStyle name="Followed Hyperlink" xfId="35876" builtinId="9" hidden="1"/>
    <cellStyle name="Followed Hyperlink" xfId="35878" builtinId="9" hidden="1"/>
    <cellStyle name="Followed Hyperlink" xfId="35880" builtinId="9" hidden="1"/>
    <cellStyle name="Followed Hyperlink" xfId="35882" builtinId="9" hidden="1"/>
    <cellStyle name="Followed Hyperlink" xfId="35884" builtinId="9" hidden="1"/>
    <cellStyle name="Followed Hyperlink" xfId="35886" builtinId="9" hidden="1"/>
    <cellStyle name="Followed Hyperlink" xfId="35888" builtinId="9" hidden="1"/>
    <cellStyle name="Followed Hyperlink" xfId="35890" builtinId="9" hidden="1"/>
    <cellStyle name="Followed Hyperlink" xfId="35892" builtinId="9" hidden="1"/>
    <cellStyle name="Followed Hyperlink" xfId="35894" builtinId="9" hidden="1"/>
    <cellStyle name="Followed Hyperlink" xfId="35896" builtinId="9" hidden="1"/>
    <cellStyle name="Followed Hyperlink" xfId="35898" builtinId="9" hidden="1"/>
    <cellStyle name="Followed Hyperlink" xfId="35900" builtinId="9" hidden="1"/>
    <cellStyle name="Followed Hyperlink" xfId="35902" builtinId="9" hidden="1"/>
    <cellStyle name="Followed Hyperlink" xfId="35904" builtinId="9" hidden="1"/>
    <cellStyle name="Followed Hyperlink" xfId="35906" builtinId="9" hidden="1"/>
    <cellStyle name="Followed Hyperlink" xfId="35908" builtinId="9" hidden="1"/>
    <cellStyle name="Followed Hyperlink" xfId="35910" builtinId="9" hidden="1"/>
    <cellStyle name="Followed Hyperlink" xfId="35912" builtinId="9" hidden="1"/>
    <cellStyle name="Followed Hyperlink" xfId="35914" builtinId="9" hidden="1"/>
    <cellStyle name="Followed Hyperlink" xfId="35916" builtinId="9" hidden="1"/>
    <cellStyle name="Followed Hyperlink" xfId="35918" builtinId="9" hidden="1"/>
    <cellStyle name="Followed Hyperlink" xfId="35920" builtinId="9" hidden="1"/>
    <cellStyle name="Followed Hyperlink" xfId="35922" builtinId="9" hidden="1"/>
    <cellStyle name="Followed Hyperlink" xfId="35924" builtinId="9" hidden="1"/>
    <cellStyle name="Followed Hyperlink" xfId="35926" builtinId="9" hidden="1"/>
    <cellStyle name="Followed Hyperlink" xfId="35928" builtinId="9" hidden="1"/>
    <cellStyle name="Followed Hyperlink" xfId="35930" builtinId="9" hidden="1"/>
    <cellStyle name="Followed Hyperlink" xfId="35932" builtinId="9" hidden="1"/>
    <cellStyle name="Followed Hyperlink" xfId="35934" builtinId="9" hidden="1"/>
    <cellStyle name="Followed Hyperlink" xfId="35936" builtinId="9" hidden="1"/>
    <cellStyle name="Followed Hyperlink" xfId="35938" builtinId="9" hidden="1"/>
    <cellStyle name="Followed Hyperlink" xfId="35940" builtinId="9" hidden="1"/>
    <cellStyle name="Followed Hyperlink" xfId="35942" builtinId="9" hidden="1"/>
    <cellStyle name="Followed Hyperlink" xfId="35944" builtinId="9" hidden="1"/>
    <cellStyle name="Followed Hyperlink" xfId="35946" builtinId="9" hidden="1"/>
    <cellStyle name="Followed Hyperlink" xfId="35948" builtinId="9" hidden="1"/>
    <cellStyle name="Followed Hyperlink" xfId="35950" builtinId="9" hidden="1"/>
    <cellStyle name="Followed Hyperlink" xfId="35952" builtinId="9" hidden="1"/>
    <cellStyle name="Followed Hyperlink" xfId="35954" builtinId="9" hidden="1"/>
    <cellStyle name="Followed Hyperlink" xfId="35956" builtinId="9" hidden="1"/>
    <cellStyle name="Followed Hyperlink" xfId="35958" builtinId="9" hidden="1"/>
    <cellStyle name="Followed Hyperlink" xfId="35960" builtinId="9" hidden="1"/>
    <cellStyle name="Followed Hyperlink" xfId="35962" builtinId="9" hidden="1"/>
    <cellStyle name="Followed Hyperlink" xfId="35964" builtinId="9" hidden="1"/>
    <cellStyle name="Followed Hyperlink" xfId="35965" builtinId="9" hidden="1"/>
    <cellStyle name="Followed Hyperlink" xfId="35966" builtinId="9" hidden="1"/>
    <cellStyle name="Followed Hyperlink" xfId="35967" builtinId="9" hidden="1"/>
    <cellStyle name="Followed Hyperlink" xfId="35968" builtinId="9" hidden="1"/>
    <cellStyle name="Followed Hyperlink" xfId="35969" builtinId="9" hidden="1"/>
    <cellStyle name="Followed Hyperlink" xfId="35970" builtinId="9" hidden="1"/>
    <cellStyle name="Followed Hyperlink" xfId="35971" builtinId="9" hidden="1"/>
    <cellStyle name="Followed Hyperlink" xfId="35972" builtinId="9" hidden="1"/>
    <cellStyle name="Followed Hyperlink" xfId="35973" builtinId="9" hidden="1"/>
    <cellStyle name="Followed Hyperlink" xfId="35974" builtinId="9" hidden="1"/>
    <cellStyle name="Followed Hyperlink" xfId="35975" builtinId="9" hidden="1"/>
    <cellStyle name="Followed Hyperlink" xfId="35976" builtinId="9" hidden="1"/>
    <cellStyle name="Followed Hyperlink" xfId="35977" builtinId="9" hidden="1"/>
    <cellStyle name="Followed Hyperlink" xfId="35978" builtinId="9" hidden="1"/>
    <cellStyle name="Followed Hyperlink" xfId="35979" builtinId="9" hidden="1"/>
    <cellStyle name="Followed Hyperlink" xfId="35980" builtinId="9" hidden="1"/>
    <cellStyle name="Followed Hyperlink" xfId="35981" builtinId="9" hidden="1"/>
    <cellStyle name="Followed Hyperlink" xfId="35982" builtinId="9" hidden="1"/>
    <cellStyle name="Followed Hyperlink" xfId="35983" builtinId="9" hidden="1"/>
    <cellStyle name="Followed Hyperlink" xfId="35984" builtinId="9" hidden="1"/>
    <cellStyle name="Followed Hyperlink" xfId="35985" builtinId="9" hidden="1"/>
    <cellStyle name="Followed Hyperlink" xfId="35986" builtinId="9" hidden="1"/>
    <cellStyle name="Followed Hyperlink" xfId="35987" builtinId="9" hidden="1"/>
    <cellStyle name="Followed Hyperlink" xfId="35988" builtinId="9" hidden="1"/>
    <cellStyle name="Followed Hyperlink" xfId="35989" builtinId="9" hidden="1"/>
    <cellStyle name="Followed Hyperlink" xfId="35990" builtinId="9" hidden="1"/>
    <cellStyle name="Followed Hyperlink" xfId="35991" builtinId="9" hidden="1"/>
    <cellStyle name="Followed Hyperlink" xfId="35992" builtinId="9" hidden="1"/>
    <cellStyle name="Followed Hyperlink" xfId="35993" builtinId="9" hidden="1"/>
    <cellStyle name="Followed Hyperlink" xfId="35994" builtinId="9" hidden="1"/>
    <cellStyle name="Followed Hyperlink" xfId="35995" builtinId="9" hidden="1"/>
    <cellStyle name="Followed Hyperlink" xfId="35996" builtinId="9" hidden="1"/>
    <cellStyle name="Followed Hyperlink" xfId="35997" builtinId="9" hidden="1"/>
    <cellStyle name="Followed Hyperlink" xfId="35998" builtinId="9" hidden="1"/>
    <cellStyle name="Followed Hyperlink" xfId="35999" builtinId="9" hidden="1"/>
    <cellStyle name="Followed Hyperlink" xfId="36000" builtinId="9" hidden="1"/>
    <cellStyle name="Followed Hyperlink" xfId="36001" builtinId="9" hidden="1"/>
    <cellStyle name="Followed Hyperlink" xfId="36002" builtinId="9" hidden="1"/>
    <cellStyle name="Followed Hyperlink" xfId="36003" builtinId="9" hidden="1"/>
    <cellStyle name="Followed Hyperlink" xfId="36004" builtinId="9" hidden="1"/>
    <cellStyle name="Followed Hyperlink" xfId="36005" builtinId="9" hidden="1"/>
    <cellStyle name="Followed Hyperlink" xfId="36006" builtinId="9" hidden="1"/>
    <cellStyle name="Followed Hyperlink" xfId="36007" builtinId="9" hidden="1"/>
    <cellStyle name="Followed Hyperlink" xfId="36008" builtinId="9" hidden="1"/>
    <cellStyle name="Followed Hyperlink" xfId="36009" builtinId="9" hidden="1"/>
    <cellStyle name="Followed Hyperlink" xfId="36010" builtinId="9" hidden="1"/>
    <cellStyle name="Followed Hyperlink" xfId="36011" builtinId="9" hidden="1"/>
    <cellStyle name="Followed Hyperlink" xfId="36012" builtinId="9" hidden="1"/>
    <cellStyle name="Followed Hyperlink" xfId="36013" builtinId="9" hidden="1"/>
    <cellStyle name="Followed Hyperlink" xfId="36014" builtinId="9" hidden="1"/>
    <cellStyle name="Followed Hyperlink" xfId="36015" builtinId="9" hidden="1"/>
    <cellStyle name="Followed Hyperlink" xfId="36016" builtinId="9" hidden="1"/>
    <cellStyle name="Followed Hyperlink" xfId="36017" builtinId="9" hidden="1"/>
    <cellStyle name="Followed Hyperlink" xfId="36018" builtinId="9" hidden="1"/>
    <cellStyle name="Followed Hyperlink" xfId="36019" builtinId="9" hidden="1"/>
    <cellStyle name="Followed Hyperlink" xfId="36020" builtinId="9" hidden="1"/>
    <cellStyle name="Followed Hyperlink" xfId="36021" builtinId="9" hidden="1"/>
    <cellStyle name="Followed Hyperlink" xfId="36022" builtinId="9" hidden="1"/>
    <cellStyle name="Followed Hyperlink" xfId="36023" builtinId="9" hidden="1"/>
    <cellStyle name="Followed Hyperlink" xfId="36024" builtinId="9" hidden="1"/>
    <cellStyle name="Followed Hyperlink" xfId="36025" builtinId="9" hidden="1"/>
    <cellStyle name="Followed Hyperlink" xfId="36026" builtinId="9" hidden="1"/>
    <cellStyle name="Followed Hyperlink" xfId="36027" builtinId="9" hidden="1"/>
    <cellStyle name="Followed Hyperlink" xfId="36028" builtinId="9" hidden="1"/>
    <cellStyle name="Followed Hyperlink" xfId="36029" builtinId="9" hidden="1"/>
    <cellStyle name="Followed Hyperlink" xfId="36030" builtinId="9" hidden="1"/>
    <cellStyle name="Followed Hyperlink" xfId="36031" builtinId="9" hidden="1"/>
    <cellStyle name="Followed Hyperlink" xfId="36032" builtinId="9" hidden="1"/>
    <cellStyle name="Followed Hyperlink" xfId="36033" builtinId="9" hidden="1"/>
    <cellStyle name="Followed Hyperlink" xfId="36035" builtinId="9" hidden="1"/>
    <cellStyle name="Followed Hyperlink" xfId="36037" builtinId="9" hidden="1"/>
    <cellStyle name="Followed Hyperlink" xfId="36039" builtinId="9" hidden="1"/>
    <cellStyle name="Followed Hyperlink" xfId="36041" builtinId="9" hidden="1"/>
    <cellStyle name="Followed Hyperlink" xfId="36043" builtinId="9" hidden="1"/>
    <cellStyle name="Followed Hyperlink" xfId="36045" builtinId="9" hidden="1"/>
    <cellStyle name="Followed Hyperlink" xfId="36047" builtinId="9" hidden="1"/>
    <cellStyle name="Followed Hyperlink" xfId="36049" builtinId="9" hidden="1"/>
    <cellStyle name="Followed Hyperlink" xfId="36051" builtinId="9" hidden="1"/>
    <cellStyle name="Followed Hyperlink" xfId="36053" builtinId="9" hidden="1"/>
    <cellStyle name="Followed Hyperlink" xfId="36055" builtinId="9" hidden="1"/>
    <cellStyle name="Followed Hyperlink" xfId="36057" builtinId="9" hidden="1"/>
    <cellStyle name="Followed Hyperlink" xfId="36059" builtinId="9" hidden="1"/>
    <cellStyle name="Followed Hyperlink" xfId="36061" builtinId="9" hidden="1"/>
    <cellStyle name="Followed Hyperlink" xfId="36063" builtinId="9" hidden="1"/>
    <cellStyle name="Followed Hyperlink" xfId="36065" builtinId="9" hidden="1"/>
    <cellStyle name="Followed Hyperlink" xfId="36067" builtinId="9" hidden="1"/>
    <cellStyle name="Followed Hyperlink" xfId="36069" builtinId="9" hidden="1"/>
    <cellStyle name="Followed Hyperlink" xfId="36071" builtinId="9" hidden="1"/>
    <cellStyle name="Followed Hyperlink" xfId="36073" builtinId="9" hidden="1"/>
    <cellStyle name="Followed Hyperlink" xfId="36075" builtinId="9" hidden="1"/>
    <cellStyle name="Followed Hyperlink" xfId="36077" builtinId="9" hidden="1"/>
    <cellStyle name="Followed Hyperlink" xfId="36079" builtinId="9" hidden="1"/>
    <cellStyle name="Followed Hyperlink" xfId="36081" builtinId="9" hidden="1"/>
    <cellStyle name="Followed Hyperlink" xfId="36083" builtinId="9" hidden="1"/>
    <cellStyle name="Followed Hyperlink" xfId="36085" builtinId="9" hidden="1"/>
    <cellStyle name="Followed Hyperlink" xfId="36087" builtinId="9" hidden="1"/>
    <cellStyle name="Followed Hyperlink" xfId="36089" builtinId="9" hidden="1"/>
    <cellStyle name="Followed Hyperlink" xfId="36091" builtinId="9" hidden="1"/>
    <cellStyle name="Followed Hyperlink" xfId="36093" builtinId="9" hidden="1"/>
    <cellStyle name="Followed Hyperlink" xfId="36095" builtinId="9" hidden="1"/>
    <cellStyle name="Followed Hyperlink" xfId="36097" builtinId="9" hidden="1"/>
    <cellStyle name="Followed Hyperlink" xfId="36099" builtinId="9" hidden="1"/>
    <cellStyle name="Followed Hyperlink" xfId="36101" builtinId="9" hidden="1"/>
    <cellStyle name="Followed Hyperlink" xfId="36103" builtinId="9" hidden="1"/>
    <cellStyle name="Followed Hyperlink" xfId="36105" builtinId="9" hidden="1"/>
    <cellStyle name="Followed Hyperlink" xfId="36107" builtinId="9" hidden="1"/>
    <cellStyle name="Followed Hyperlink" xfId="36109" builtinId="9" hidden="1"/>
    <cellStyle name="Followed Hyperlink" xfId="36111" builtinId="9" hidden="1"/>
    <cellStyle name="Followed Hyperlink" xfId="36113" builtinId="9" hidden="1"/>
    <cellStyle name="Followed Hyperlink" xfId="36115" builtinId="9" hidden="1"/>
    <cellStyle name="Followed Hyperlink" xfId="36117" builtinId="9" hidden="1"/>
    <cellStyle name="Followed Hyperlink" xfId="36119" builtinId="9" hidden="1"/>
    <cellStyle name="Followed Hyperlink" xfId="36121" builtinId="9" hidden="1"/>
    <cellStyle name="Followed Hyperlink" xfId="36123" builtinId="9" hidden="1"/>
    <cellStyle name="Followed Hyperlink" xfId="36125" builtinId="9" hidden="1"/>
    <cellStyle name="Followed Hyperlink" xfId="36127" builtinId="9" hidden="1"/>
    <cellStyle name="Followed Hyperlink" xfId="36129" builtinId="9" hidden="1"/>
    <cellStyle name="Followed Hyperlink" xfId="36131" builtinId="9" hidden="1"/>
    <cellStyle name="Followed Hyperlink" xfId="36133" builtinId="9" hidden="1"/>
    <cellStyle name="Followed Hyperlink" xfId="36135" builtinId="9" hidden="1"/>
    <cellStyle name="Followed Hyperlink" xfId="36137" builtinId="9" hidden="1"/>
    <cellStyle name="Followed Hyperlink" xfId="36139" builtinId="9" hidden="1"/>
    <cellStyle name="Followed Hyperlink" xfId="36141" builtinId="9" hidden="1"/>
    <cellStyle name="Followed Hyperlink" xfId="36143" builtinId="9" hidden="1"/>
    <cellStyle name="Followed Hyperlink" xfId="36145" builtinId="9" hidden="1"/>
    <cellStyle name="Followed Hyperlink" xfId="36147" builtinId="9" hidden="1"/>
    <cellStyle name="Followed Hyperlink" xfId="36149" builtinId="9" hidden="1"/>
    <cellStyle name="Followed Hyperlink" xfId="36151" builtinId="9" hidden="1"/>
    <cellStyle name="Followed Hyperlink" xfId="36153" builtinId="9" hidden="1"/>
    <cellStyle name="Followed Hyperlink" xfId="36155" builtinId="9" hidden="1"/>
    <cellStyle name="Followed Hyperlink" xfId="36157" builtinId="9" hidden="1"/>
    <cellStyle name="Followed Hyperlink" xfId="36159" builtinId="9" hidden="1"/>
    <cellStyle name="Followed Hyperlink" xfId="36161" builtinId="9" hidden="1"/>
    <cellStyle name="Followed Hyperlink" xfId="36163" builtinId="9" hidden="1"/>
    <cellStyle name="Followed Hyperlink" xfId="36165" builtinId="9" hidden="1"/>
    <cellStyle name="Followed Hyperlink" xfId="36167" builtinId="9" hidden="1"/>
    <cellStyle name="Followed Hyperlink" xfId="36169" builtinId="9" hidden="1"/>
    <cellStyle name="Followed Hyperlink" xfId="36171" builtinId="9" hidden="1"/>
    <cellStyle name="Followed Hyperlink" xfId="36172" builtinId="9" hidden="1"/>
    <cellStyle name="Followed Hyperlink" xfId="36173" builtinId="9" hidden="1"/>
    <cellStyle name="Followed Hyperlink" xfId="36174" builtinId="9" hidden="1"/>
    <cellStyle name="Followed Hyperlink" xfId="36175" builtinId="9" hidden="1"/>
    <cellStyle name="Followed Hyperlink" xfId="36176" builtinId="9" hidden="1"/>
    <cellStyle name="Followed Hyperlink" xfId="36177" builtinId="9" hidden="1"/>
    <cellStyle name="Followed Hyperlink" xfId="36178" builtinId="9" hidden="1"/>
    <cellStyle name="Followed Hyperlink" xfId="36179" builtinId="9" hidden="1"/>
    <cellStyle name="Followed Hyperlink" xfId="36180" builtinId="9" hidden="1"/>
    <cellStyle name="Followed Hyperlink" xfId="36181" builtinId="9" hidden="1"/>
    <cellStyle name="Followed Hyperlink" xfId="36182" builtinId="9" hidden="1"/>
    <cellStyle name="Followed Hyperlink" xfId="36183" builtinId="9" hidden="1"/>
    <cellStyle name="Followed Hyperlink" xfId="36184" builtinId="9" hidden="1"/>
    <cellStyle name="Followed Hyperlink" xfId="36185" builtinId="9" hidden="1"/>
    <cellStyle name="Followed Hyperlink" xfId="36186" builtinId="9" hidden="1"/>
    <cellStyle name="Followed Hyperlink" xfId="36187" builtinId="9" hidden="1"/>
    <cellStyle name="Followed Hyperlink" xfId="36188" builtinId="9" hidden="1"/>
    <cellStyle name="Followed Hyperlink" xfId="36189" builtinId="9" hidden="1"/>
    <cellStyle name="Followed Hyperlink" xfId="36190" builtinId="9" hidden="1"/>
    <cellStyle name="Followed Hyperlink" xfId="36191" builtinId="9" hidden="1"/>
    <cellStyle name="Followed Hyperlink" xfId="36192" builtinId="9" hidden="1"/>
    <cellStyle name="Followed Hyperlink" xfId="36193" builtinId="9" hidden="1"/>
    <cellStyle name="Followed Hyperlink" xfId="36194" builtinId="9" hidden="1"/>
    <cellStyle name="Followed Hyperlink" xfId="36195" builtinId="9" hidden="1"/>
    <cellStyle name="Followed Hyperlink" xfId="36196" builtinId="9" hidden="1"/>
    <cellStyle name="Followed Hyperlink" xfId="36197" builtinId="9" hidden="1"/>
    <cellStyle name="Followed Hyperlink" xfId="36198" builtinId="9" hidden="1"/>
    <cellStyle name="Followed Hyperlink" xfId="36199" builtinId="9" hidden="1"/>
    <cellStyle name="Followed Hyperlink" xfId="36200" builtinId="9" hidden="1"/>
    <cellStyle name="Followed Hyperlink" xfId="36201" builtinId="9" hidden="1"/>
    <cellStyle name="Followed Hyperlink" xfId="36202" builtinId="9" hidden="1"/>
    <cellStyle name="Followed Hyperlink" xfId="36203" builtinId="9" hidden="1"/>
    <cellStyle name="Followed Hyperlink" xfId="36204" builtinId="9" hidden="1"/>
    <cellStyle name="Followed Hyperlink" xfId="36205" builtinId="9" hidden="1"/>
    <cellStyle name="Followed Hyperlink" xfId="36206" builtinId="9" hidden="1"/>
    <cellStyle name="Followed Hyperlink" xfId="36207" builtinId="9" hidden="1"/>
    <cellStyle name="Followed Hyperlink" xfId="36208" builtinId="9" hidden="1"/>
    <cellStyle name="Followed Hyperlink" xfId="36209" builtinId="9" hidden="1"/>
    <cellStyle name="Followed Hyperlink" xfId="36210" builtinId="9" hidden="1"/>
    <cellStyle name="Followed Hyperlink" xfId="36211" builtinId="9" hidden="1"/>
    <cellStyle name="Followed Hyperlink" xfId="36212" builtinId="9" hidden="1"/>
    <cellStyle name="Followed Hyperlink" xfId="36213" builtinId="9" hidden="1"/>
    <cellStyle name="Followed Hyperlink" xfId="36214" builtinId="9" hidden="1"/>
    <cellStyle name="Followed Hyperlink" xfId="36215" builtinId="9" hidden="1"/>
    <cellStyle name="Followed Hyperlink" xfId="36216" builtinId="9" hidden="1"/>
    <cellStyle name="Followed Hyperlink" xfId="36217" builtinId="9" hidden="1"/>
    <cellStyle name="Followed Hyperlink" xfId="36218" builtinId="9" hidden="1"/>
    <cellStyle name="Followed Hyperlink" xfId="36219" builtinId="9" hidden="1"/>
    <cellStyle name="Followed Hyperlink" xfId="36220" builtinId="9" hidden="1"/>
    <cellStyle name="Followed Hyperlink" xfId="36221" builtinId="9" hidden="1"/>
    <cellStyle name="Followed Hyperlink" xfId="36222" builtinId="9" hidden="1"/>
    <cellStyle name="Followed Hyperlink" xfId="36223" builtinId="9" hidden="1"/>
    <cellStyle name="Followed Hyperlink" xfId="36224" builtinId="9" hidden="1"/>
    <cellStyle name="Followed Hyperlink" xfId="36225" builtinId="9" hidden="1"/>
    <cellStyle name="Followed Hyperlink" xfId="36226" builtinId="9" hidden="1"/>
    <cellStyle name="Followed Hyperlink" xfId="36227" builtinId="9" hidden="1"/>
    <cellStyle name="Followed Hyperlink" xfId="36228" builtinId="9" hidden="1"/>
    <cellStyle name="Followed Hyperlink" xfId="36229" builtinId="9" hidden="1"/>
    <cellStyle name="Followed Hyperlink" xfId="36230" builtinId="9" hidden="1"/>
    <cellStyle name="Followed Hyperlink" xfId="36231" builtinId="9" hidden="1"/>
    <cellStyle name="Followed Hyperlink" xfId="36232" builtinId="9" hidden="1"/>
    <cellStyle name="Followed Hyperlink" xfId="36233" builtinId="9" hidden="1"/>
    <cellStyle name="Followed Hyperlink" xfId="36234" builtinId="9" hidden="1"/>
    <cellStyle name="Followed Hyperlink" xfId="36235" builtinId="9" hidden="1"/>
    <cellStyle name="Followed Hyperlink" xfId="36236" builtinId="9" hidden="1"/>
    <cellStyle name="Followed Hyperlink" xfId="36237" builtinId="9" hidden="1"/>
    <cellStyle name="Followed Hyperlink" xfId="36238" builtinId="9" hidden="1"/>
    <cellStyle name="Followed Hyperlink" xfId="36239" builtinId="9" hidden="1"/>
    <cellStyle name="Followed Hyperlink" xfId="36241" builtinId="9" hidden="1"/>
    <cellStyle name="Followed Hyperlink" xfId="36243" builtinId="9" hidden="1"/>
    <cellStyle name="Followed Hyperlink" xfId="36245" builtinId="9" hidden="1"/>
    <cellStyle name="Followed Hyperlink" xfId="36247" builtinId="9" hidden="1"/>
    <cellStyle name="Followed Hyperlink" xfId="36249" builtinId="9" hidden="1"/>
    <cellStyle name="Followed Hyperlink" xfId="36251" builtinId="9" hidden="1"/>
    <cellStyle name="Followed Hyperlink" xfId="36253" builtinId="9" hidden="1"/>
    <cellStyle name="Followed Hyperlink" xfId="36255" builtinId="9" hidden="1"/>
    <cellStyle name="Followed Hyperlink" xfId="36257" builtinId="9" hidden="1"/>
    <cellStyle name="Followed Hyperlink" xfId="36259" builtinId="9" hidden="1"/>
    <cellStyle name="Followed Hyperlink" xfId="36261" builtinId="9" hidden="1"/>
    <cellStyle name="Followed Hyperlink" xfId="36263" builtinId="9" hidden="1"/>
    <cellStyle name="Followed Hyperlink" xfId="36265" builtinId="9" hidden="1"/>
    <cellStyle name="Followed Hyperlink" xfId="36267" builtinId="9" hidden="1"/>
    <cellStyle name="Followed Hyperlink" xfId="36269" builtinId="9" hidden="1"/>
    <cellStyle name="Followed Hyperlink" xfId="36271" builtinId="9" hidden="1"/>
    <cellStyle name="Followed Hyperlink" xfId="36273" builtinId="9" hidden="1"/>
    <cellStyle name="Followed Hyperlink" xfId="36275" builtinId="9" hidden="1"/>
    <cellStyle name="Followed Hyperlink" xfId="36277" builtinId="9" hidden="1"/>
    <cellStyle name="Followed Hyperlink" xfId="36279" builtinId="9" hidden="1"/>
    <cellStyle name="Followed Hyperlink" xfId="36281" builtinId="9" hidden="1"/>
    <cellStyle name="Followed Hyperlink" xfId="36283" builtinId="9" hidden="1"/>
    <cellStyle name="Followed Hyperlink" xfId="36285" builtinId="9" hidden="1"/>
    <cellStyle name="Followed Hyperlink" xfId="36287" builtinId="9" hidden="1"/>
    <cellStyle name="Followed Hyperlink" xfId="36289" builtinId="9" hidden="1"/>
    <cellStyle name="Followed Hyperlink" xfId="36291" builtinId="9" hidden="1"/>
    <cellStyle name="Followed Hyperlink" xfId="36293" builtinId="9" hidden="1"/>
    <cellStyle name="Followed Hyperlink" xfId="36295" builtinId="9" hidden="1"/>
    <cellStyle name="Followed Hyperlink" xfId="36297" builtinId="9" hidden="1"/>
    <cellStyle name="Followed Hyperlink" xfId="36299" builtinId="9" hidden="1"/>
    <cellStyle name="Followed Hyperlink" xfId="36301" builtinId="9" hidden="1"/>
    <cellStyle name="Followed Hyperlink" xfId="36303" builtinId="9" hidden="1"/>
    <cellStyle name="Followed Hyperlink" xfId="36305" builtinId="9" hidden="1"/>
    <cellStyle name="Followed Hyperlink" xfId="36307" builtinId="9" hidden="1"/>
    <cellStyle name="Followed Hyperlink" xfId="36309" builtinId="9" hidden="1"/>
    <cellStyle name="Followed Hyperlink" xfId="36311" builtinId="9" hidden="1"/>
    <cellStyle name="Followed Hyperlink" xfId="36313" builtinId="9" hidden="1"/>
    <cellStyle name="Followed Hyperlink" xfId="36315" builtinId="9" hidden="1"/>
    <cellStyle name="Followed Hyperlink" xfId="36317" builtinId="9" hidden="1"/>
    <cellStyle name="Followed Hyperlink" xfId="36319" builtinId="9" hidden="1"/>
    <cellStyle name="Followed Hyperlink" xfId="36321" builtinId="9" hidden="1"/>
    <cellStyle name="Followed Hyperlink" xfId="36323" builtinId="9" hidden="1"/>
    <cellStyle name="Followed Hyperlink" xfId="36325" builtinId="9" hidden="1"/>
    <cellStyle name="Followed Hyperlink" xfId="36327" builtinId="9" hidden="1"/>
    <cellStyle name="Followed Hyperlink" xfId="36329" builtinId="9" hidden="1"/>
    <cellStyle name="Followed Hyperlink" xfId="36331" builtinId="9" hidden="1"/>
    <cellStyle name="Followed Hyperlink" xfId="36333" builtinId="9" hidden="1"/>
    <cellStyle name="Followed Hyperlink" xfId="36335" builtinId="9" hidden="1"/>
    <cellStyle name="Followed Hyperlink" xfId="36337" builtinId="9" hidden="1"/>
    <cellStyle name="Followed Hyperlink" xfId="36339" builtinId="9" hidden="1"/>
    <cellStyle name="Followed Hyperlink" xfId="36341" builtinId="9" hidden="1"/>
    <cellStyle name="Followed Hyperlink" xfId="36343" builtinId="9" hidden="1"/>
    <cellStyle name="Followed Hyperlink" xfId="36345" builtinId="9" hidden="1"/>
    <cellStyle name="Followed Hyperlink" xfId="36347" builtinId="9" hidden="1"/>
    <cellStyle name="Followed Hyperlink" xfId="36349" builtinId="9" hidden="1"/>
    <cellStyle name="Followed Hyperlink" xfId="36351" builtinId="9" hidden="1"/>
    <cellStyle name="Followed Hyperlink" xfId="36353" builtinId="9" hidden="1"/>
    <cellStyle name="Followed Hyperlink" xfId="36355" builtinId="9" hidden="1"/>
    <cellStyle name="Followed Hyperlink" xfId="36357" builtinId="9" hidden="1"/>
    <cellStyle name="Followed Hyperlink" xfId="36359" builtinId="9" hidden="1"/>
    <cellStyle name="Followed Hyperlink" xfId="36361" builtinId="9" hidden="1"/>
    <cellStyle name="Followed Hyperlink" xfId="36363" builtinId="9" hidden="1"/>
    <cellStyle name="Followed Hyperlink" xfId="36365" builtinId="9" hidden="1"/>
    <cellStyle name="Followed Hyperlink" xfId="36367" builtinId="9" hidden="1"/>
    <cellStyle name="Followed Hyperlink" xfId="36369" builtinId="9" hidden="1"/>
    <cellStyle name="Followed Hyperlink" xfId="36371" builtinId="9" hidden="1"/>
    <cellStyle name="Followed Hyperlink" xfId="36373" builtinId="9" hidden="1"/>
    <cellStyle name="Followed Hyperlink" xfId="36375" builtinId="9" hidden="1"/>
    <cellStyle name="Followed Hyperlink" xfId="36377" builtinId="9" hidden="1"/>
    <cellStyle name="Followed Hyperlink" xfId="36379" builtinId="9" hidden="1"/>
    <cellStyle name="Followed Hyperlink" xfId="36380" builtinId="9" hidden="1"/>
    <cellStyle name="Followed Hyperlink" xfId="36381" builtinId="9" hidden="1"/>
    <cellStyle name="Followed Hyperlink" xfId="36382" builtinId="9" hidden="1"/>
    <cellStyle name="Followed Hyperlink" xfId="36383" builtinId="9" hidden="1"/>
    <cellStyle name="Followed Hyperlink" xfId="36384" builtinId="9" hidden="1"/>
    <cellStyle name="Followed Hyperlink" xfId="36385" builtinId="9" hidden="1"/>
    <cellStyle name="Followed Hyperlink" xfId="36386" builtinId="9" hidden="1"/>
    <cellStyle name="Followed Hyperlink" xfId="36387" builtinId="9" hidden="1"/>
    <cellStyle name="Followed Hyperlink" xfId="36388" builtinId="9" hidden="1"/>
    <cellStyle name="Followed Hyperlink" xfId="36389" builtinId="9" hidden="1"/>
    <cellStyle name="Followed Hyperlink" xfId="36390" builtinId="9" hidden="1"/>
    <cellStyle name="Followed Hyperlink" xfId="36391" builtinId="9" hidden="1"/>
    <cellStyle name="Followed Hyperlink" xfId="36392" builtinId="9" hidden="1"/>
    <cellStyle name="Followed Hyperlink" xfId="36393" builtinId="9" hidden="1"/>
    <cellStyle name="Followed Hyperlink" xfId="36394" builtinId="9" hidden="1"/>
    <cellStyle name="Followed Hyperlink" xfId="36395" builtinId="9" hidden="1"/>
    <cellStyle name="Followed Hyperlink" xfId="36396" builtinId="9" hidden="1"/>
    <cellStyle name="Followed Hyperlink" xfId="36397" builtinId="9" hidden="1"/>
    <cellStyle name="Followed Hyperlink" xfId="36398" builtinId="9" hidden="1"/>
    <cellStyle name="Followed Hyperlink" xfId="36399" builtinId="9" hidden="1"/>
    <cellStyle name="Followed Hyperlink" xfId="36400" builtinId="9" hidden="1"/>
    <cellStyle name="Followed Hyperlink" xfId="36401" builtinId="9" hidden="1"/>
    <cellStyle name="Followed Hyperlink" xfId="36402" builtinId="9" hidden="1"/>
    <cellStyle name="Followed Hyperlink" xfId="36403" builtinId="9" hidden="1"/>
    <cellStyle name="Followed Hyperlink" xfId="36404" builtinId="9" hidden="1"/>
    <cellStyle name="Followed Hyperlink" xfId="36405" builtinId="9" hidden="1"/>
    <cellStyle name="Followed Hyperlink" xfId="36406" builtinId="9" hidden="1"/>
    <cellStyle name="Followed Hyperlink" xfId="36407" builtinId="9" hidden="1"/>
    <cellStyle name="Followed Hyperlink" xfId="36408" builtinId="9" hidden="1"/>
    <cellStyle name="Followed Hyperlink" xfId="36409" builtinId="9" hidden="1"/>
    <cellStyle name="Followed Hyperlink" xfId="36410" builtinId="9" hidden="1"/>
    <cellStyle name="Followed Hyperlink" xfId="36411" builtinId="9" hidden="1"/>
    <cellStyle name="Followed Hyperlink" xfId="36412" builtinId="9" hidden="1"/>
    <cellStyle name="Followed Hyperlink" xfId="36413" builtinId="9" hidden="1"/>
    <cellStyle name="Followed Hyperlink" xfId="36414" builtinId="9" hidden="1"/>
    <cellStyle name="Followed Hyperlink" xfId="36415" builtinId="9" hidden="1"/>
    <cellStyle name="Followed Hyperlink" xfId="36416" builtinId="9" hidden="1"/>
    <cellStyle name="Followed Hyperlink" xfId="36417" builtinId="9" hidden="1"/>
    <cellStyle name="Followed Hyperlink" xfId="36418" builtinId="9" hidden="1"/>
    <cellStyle name="Followed Hyperlink" xfId="36419" builtinId="9" hidden="1"/>
    <cellStyle name="Followed Hyperlink" xfId="36420" builtinId="9" hidden="1"/>
    <cellStyle name="Followed Hyperlink" xfId="36421" builtinId="9" hidden="1"/>
    <cellStyle name="Followed Hyperlink" xfId="36422" builtinId="9" hidden="1"/>
    <cellStyle name="Followed Hyperlink" xfId="36423" builtinId="9" hidden="1"/>
    <cellStyle name="Followed Hyperlink" xfId="36424" builtinId="9" hidden="1"/>
    <cellStyle name="Followed Hyperlink" xfId="36425" builtinId="9" hidden="1"/>
    <cellStyle name="Followed Hyperlink" xfId="36426" builtinId="9" hidden="1"/>
    <cellStyle name="Followed Hyperlink" xfId="36427" builtinId="9" hidden="1"/>
    <cellStyle name="Followed Hyperlink" xfId="36428" builtinId="9" hidden="1"/>
    <cellStyle name="Followed Hyperlink" xfId="36429" builtinId="9" hidden="1"/>
    <cellStyle name="Followed Hyperlink" xfId="36430" builtinId="9" hidden="1"/>
    <cellStyle name="Followed Hyperlink" xfId="36431" builtinId="9" hidden="1"/>
    <cellStyle name="Followed Hyperlink" xfId="36432" builtinId="9" hidden="1"/>
    <cellStyle name="Followed Hyperlink" xfId="36433" builtinId="9" hidden="1"/>
    <cellStyle name="Followed Hyperlink" xfId="36434" builtinId="9" hidden="1"/>
    <cellStyle name="Followed Hyperlink" xfId="36435" builtinId="9" hidden="1"/>
    <cellStyle name="Followed Hyperlink" xfId="36436" builtinId="9" hidden="1"/>
    <cellStyle name="Followed Hyperlink" xfId="36437" builtinId="9" hidden="1"/>
    <cellStyle name="Followed Hyperlink" xfId="36438" builtinId="9" hidden="1"/>
    <cellStyle name="Followed Hyperlink" xfId="36439" builtinId="9" hidden="1"/>
    <cellStyle name="Followed Hyperlink" xfId="36440" builtinId="9" hidden="1"/>
    <cellStyle name="Followed Hyperlink" xfId="36441" builtinId="9" hidden="1"/>
    <cellStyle name="Followed Hyperlink" xfId="36442" builtinId="9" hidden="1"/>
    <cellStyle name="Followed Hyperlink" xfId="36443" builtinId="9" hidden="1"/>
    <cellStyle name="Followed Hyperlink" xfId="36444" builtinId="9" hidden="1"/>
    <cellStyle name="Followed Hyperlink" xfId="36445" builtinId="9" hidden="1"/>
    <cellStyle name="Followed Hyperlink" xfId="36446" builtinId="9" hidden="1"/>
    <cellStyle name="Followed Hyperlink" xfId="36447" builtinId="9" hidden="1"/>
    <cellStyle name="Followed Hyperlink" xfId="36448" builtinId="9" hidden="1"/>
    <cellStyle name="Followed Hyperlink" xfId="36450" builtinId="9" hidden="1"/>
    <cellStyle name="Followed Hyperlink" xfId="36452" builtinId="9" hidden="1"/>
    <cellStyle name="Followed Hyperlink" xfId="36454" builtinId="9" hidden="1"/>
    <cellStyle name="Followed Hyperlink" xfId="36456" builtinId="9" hidden="1"/>
    <cellStyle name="Followed Hyperlink" xfId="36458" builtinId="9" hidden="1"/>
    <cellStyle name="Followed Hyperlink" xfId="36460" builtinId="9" hidden="1"/>
    <cellStyle name="Followed Hyperlink" xfId="36462" builtinId="9" hidden="1"/>
    <cellStyle name="Followed Hyperlink" xfId="36464" builtinId="9" hidden="1"/>
    <cellStyle name="Followed Hyperlink" xfId="36466" builtinId="9" hidden="1"/>
    <cellStyle name="Followed Hyperlink" xfId="36468" builtinId="9" hidden="1"/>
    <cellStyle name="Followed Hyperlink" xfId="36470" builtinId="9" hidden="1"/>
    <cellStyle name="Followed Hyperlink" xfId="36472" builtinId="9" hidden="1"/>
    <cellStyle name="Followed Hyperlink" xfId="36474" builtinId="9" hidden="1"/>
    <cellStyle name="Followed Hyperlink" xfId="36476" builtinId="9" hidden="1"/>
    <cellStyle name="Followed Hyperlink" xfId="36478" builtinId="9" hidden="1"/>
    <cellStyle name="Followed Hyperlink" xfId="36480" builtinId="9" hidden="1"/>
    <cellStyle name="Followed Hyperlink" xfId="36482" builtinId="9" hidden="1"/>
    <cellStyle name="Followed Hyperlink" xfId="36484" builtinId="9" hidden="1"/>
    <cellStyle name="Followed Hyperlink" xfId="36486" builtinId="9" hidden="1"/>
    <cellStyle name="Followed Hyperlink" xfId="36488" builtinId="9" hidden="1"/>
    <cellStyle name="Followed Hyperlink" xfId="36490" builtinId="9" hidden="1"/>
    <cellStyle name="Followed Hyperlink" xfId="36492" builtinId="9" hidden="1"/>
    <cellStyle name="Followed Hyperlink" xfId="36494" builtinId="9" hidden="1"/>
    <cellStyle name="Followed Hyperlink" xfId="36496" builtinId="9" hidden="1"/>
    <cellStyle name="Followed Hyperlink" xfId="36498" builtinId="9" hidden="1"/>
    <cellStyle name="Followed Hyperlink" xfId="36500" builtinId="9" hidden="1"/>
    <cellStyle name="Followed Hyperlink" xfId="36502" builtinId="9" hidden="1"/>
    <cellStyle name="Followed Hyperlink" xfId="36504" builtinId="9" hidden="1"/>
    <cellStyle name="Followed Hyperlink" xfId="36506" builtinId="9" hidden="1"/>
    <cellStyle name="Followed Hyperlink" xfId="36508" builtinId="9" hidden="1"/>
    <cellStyle name="Followed Hyperlink" xfId="36510" builtinId="9" hidden="1"/>
    <cellStyle name="Followed Hyperlink" xfId="36512" builtinId="9" hidden="1"/>
    <cellStyle name="Followed Hyperlink" xfId="36514" builtinId="9" hidden="1"/>
    <cellStyle name="Followed Hyperlink" xfId="36516" builtinId="9" hidden="1"/>
    <cellStyle name="Followed Hyperlink" xfId="36518" builtinId="9" hidden="1"/>
    <cellStyle name="Followed Hyperlink" xfId="36520" builtinId="9" hidden="1"/>
    <cellStyle name="Followed Hyperlink" xfId="36522" builtinId="9" hidden="1"/>
    <cellStyle name="Followed Hyperlink" xfId="36524" builtinId="9" hidden="1"/>
    <cellStyle name="Followed Hyperlink" xfId="36526" builtinId="9" hidden="1"/>
    <cellStyle name="Followed Hyperlink" xfId="36528" builtinId="9" hidden="1"/>
    <cellStyle name="Followed Hyperlink" xfId="36530" builtinId="9" hidden="1"/>
    <cellStyle name="Followed Hyperlink" xfId="36532" builtinId="9" hidden="1"/>
    <cellStyle name="Followed Hyperlink" xfId="36534" builtinId="9" hidden="1"/>
    <cellStyle name="Followed Hyperlink" xfId="36536" builtinId="9" hidden="1"/>
    <cellStyle name="Followed Hyperlink" xfId="36538" builtinId="9" hidden="1"/>
    <cellStyle name="Followed Hyperlink" xfId="36540" builtinId="9" hidden="1"/>
    <cellStyle name="Followed Hyperlink" xfId="36542" builtinId="9" hidden="1"/>
    <cellStyle name="Followed Hyperlink" xfId="36544" builtinId="9" hidden="1"/>
    <cellStyle name="Followed Hyperlink" xfId="36546" builtinId="9" hidden="1"/>
    <cellStyle name="Followed Hyperlink" xfId="36548" builtinId="9" hidden="1"/>
    <cellStyle name="Followed Hyperlink" xfId="36550" builtinId="9" hidden="1"/>
    <cellStyle name="Followed Hyperlink" xfId="36552" builtinId="9" hidden="1"/>
    <cellStyle name="Followed Hyperlink" xfId="36554" builtinId="9" hidden="1"/>
    <cellStyle name="Followed Hyperlink" xfId="36556" builtinId="9" hidden="1"/>
    <cellStyle name="Followed Hyperlink" xfId="36558" builtinId="9" hidden="1"/>
    <cellStyle name="Followed Hyperlink" xfId="36560" builtinId="9" hidden="1"/>
    <cellStyle name="Followed Hyperlink" xfId="36562" builtinId="9" hidden="1"/>
    <cellStyle name="Followed Hyperlink" xfId="36564" builtinId="9" hidden="1"/>
    <cellStyle name="Followed Hyperlink" xfId="36566" builtinId="9" hidden="1"/>
    <cellStyle name="Followed Hyperlink" xfId="36568" builtinId="9" hidden="1"/>
    <cellStyle name="Followed Hyperlink" xfId="36570" builtinId="9" hidden="1"/>
    <cellStyle name="Followed Hyperlink" xfId="36572" builtinId="9" hidden="1"/>
    <cellStyle name="Followed Hyperlink" xfId="36574" builtinId="9" hidden="1"/>
    <cellStyle name="Followed Hyperlink" xfId="36576" builtinId="9" hidden="1"/>
    <cellStyle name="Followed Hyperlink" xfId="36578" builtinId="9" hidden="1"/>
    <cellStyle name="Followed Hyperlink" xfId="36580" builtinId="9" hidden="1"/>
    <cellStyle name="Followed Hyperlink" xfId="36582" builtinId="9" hidden="1"/>
    <cellStyle name="Followed Hyperlink" xfId="36584" builtinId="9" hidden="1"/>
    <cellStyle name="Followed Hyperlink" xfId="36585" builtinId="9" hidden="1"/>
    <cellStyle name="Followed Hyperlink" xfId="36586" builtinId="9" hidden="1"/>
    <cellStyle name="Followed Hyperlink" xfId="36587" builtinId="9" hidden="1"/>
    <cellStyle name="Followed Hyperlink" xfId="36588" builtinId="9" hidden="1"/>
    <cellStyle name="Followed Hyperlink" xfId="36589" builtinId="9" hidden="1"/>
    <cellStyle name="Followed Hyperlink" xfId="36590" builtinId="9" hidden="1"/>
    <cellStyle name="Followed Hyperlink" xfId="36591" builtinId="9" hidden="1"/>
    <cellStyle name="Followed Hyperlink" xfId="36592" builtinId="9" hidden="1"/>
    <cellStyle name="Followed Hyperlink" xfId="36593" builtinId="9" hidden="1"/>
    <cellStyle name="Followed Hyperlink" xfId="36594" builtinId="9" hidden="1"/>
    <cellStyle name="Followed Hyperlink" xfId="36595" builtinId="9" hidden="1"/>
    <cellStyle name="Followed Hyperlink" xfId="36596" builtinId="9" hidden="1"/>
    <cellStyle name="Followed Hyperlink" xfId="36597" builtinId="9" hidden="1"/>
    <cellStyle name="Followed Hyperlink" xfId="36598" builtinId="9" hidden="1"/>
    <cellStyle name="Followed Hyperlink" xfId="36599" builtinId="9" hidden="1"/>
    <cellStyle name="Followed Hyperlink" xfId="36600" builtinId="9" hidden="1"/>
    <cellStyle name="Followed Hyperlink" xfId="36601" builtinId="9" hidden="1"/>
    <cellStyle name="Followed Hyperlink" xfId="36602" builtinId="9" hidden="1"/>
    <cellStyle name="Followed Hyperlink" xfId="36603" builtinId="9" hidden="1"/>
    <cellStyle name="Followed Hyperlink" xfId="36604" builtinId="9" hidden="1"/>
    <cellStyle name="Followed Hyperlink" xfId="36605" builtinId="9" hidden="1"/>
    <cellStyle name="Followed Hyperlink" xfId="36606" builtinId="9" hidden="1"/>
    <cellStyle name="Followed Hyperlink" xfId="36607" builtinId="9" hidden="1"/>
    <cellStyle name="Followed Hyperlink" xfId="36608" builtinId="9" hidden="1"/>
    <cellStyle name="Followed Hyperlink" xfId="36609" builtinId="9" hidden="1"/>
    <cellStyle name="Followed Hyperlink" xfId="36610" builtinId="9" hidden="1"/>
    <cellStyle name="Followed Hyperlink" xfId="36611" builtinId="9" hidden="1"/>
    <cellStyle name="Followed Hyperlink" xfId="36612" builtinId="9" hidden="1"/>
    <cellStyle name="Followed Hyperlink" xfId="36613" builtinId="9" hidden="1"/>
    <cellStyle name="Followed Hyperlink" xfId="36614" builtinId="9" hidden="1"/>
    <cellStyle name="Followed Hyperlink" xfId="36615" builtinId="9" hidden="1"/>
    <cellStyle name="Followed Hyperlink" xfId="36616" builtinId="9" hidden="1"/>
    <cellStyle name="Followed Hyperlink" xfId="36617" builtinId="9" hidden="1"/>
    <cellStyle name="Followed Hyperlink" xfId="36618" builtinId="9" hidden="1"/>
    <cellStyle name="Followed Hyperlink" xfId="36619" builtinId="9" hidden="1"/>
    <cellStyle name="Followed Hyperlink" xfId="36620" builtinId="9" hidden="1"/>
    <cellStyle name="Followed Hyperlink" xfId="36621" builtinId="9" hidden="1"/>
    <cellStyle name="Followed Hyperlink" xfId="36622" builtinId="9" hidden="1"/>
    <cellStyle name="Followed Hyperlink" xfId="36623" builtinId="9" hidden="1"/>
    <cellStyle name="Followed Hyperlink" xfId="36624" builtinId="9" hidden="1"/>
    <cellStyle name="Followed Hyperlink" xfId="36625" builtinId="9" hidden="1"/>
    <cellStyle name="Followed Hyperlink" xfId="36626" builtinId="9" hidden="1"/>
    <cellStyle name="Followed Hyperlink" xfId="36627" builtinId="9" hidden="1"/>
    <cellStyle name="Followed Hyperlink" xfId="36628" builtinId="9" hidden="1"/>
    <cellStyle name="Followed Hyperlink" xfId="36629" builtinId="9" hidden="1"/>
    <cellStyle name="Followed Hyperlink" xfId="36630" builtinId="9" hidden="1"/>
    <cellStyle name="Followed Hyperlink" xfId="36631" builtinId="9" hidden="1"/>
    <cellStyle name="Followed Hyperlink" xfId="36632" builtinId="9" hidden="1"/>
    <cellStyle name="Followed Hyperlink" xfId="36633" builtinId="9" hidden="1"/>
    <cellStyle name="Followed Hyperlink" xfId="36634" builtinId="9" hidden="1"/>
    <cellStyle name="Followed Hyperlink" xfId="36635" builtinId="9" hidden="1"/>
    <cellStyle name="Followed Hyperlink" xfId="36636" builtinId="9" hidden="1"/>
    <cellStyle name="Followed Hyperlink" xfId="36637" builtinId="9" hidden="1"/>
    <cellStyle name="Followed Hyperlink" xfId="36638" builtinId="9" hidden="1"/>
    <cellStyle name="Followed Hyperlink" xfId="36639" builtinId="9" hidden="1"/>
    <cellStyle name="Followed Hyperlink" xfId="36640" builtinId="9" hidden="1"/>
    <cellStyle name="Followed Hyperlink" xfId="36641" builtinId="9" hidden="1"/>
    <cellStyle name="Followed Hyperlink" xfId="36642" builtinId="9" hidden="1"/>
    <cellStyle name="Followed Hyperlink" xfId="36643" builtinId="9" hidden="1"/>
    <cellStyle name="Followed Hyperlink" xfId="36644" builtinId="9" hidden="1"/>
    <cellStyle name="Followed Hyperlink" xfId="36645" builtinId="9" hidden="1"/>
    <cellStyle name="Followed Hyperlink" xfId="36646" builtinId="9" hidden="1"/>
    <cellStyle name="Followed Hyperlink" xfId="36647" builtinId="9" hidden="1"/>
    <cellStyle name="Followed Hyperlink" xfId="36648" builtinId="9" hidden="1"/>
    <cellStyle name="Followed Hyperlink" xfId="36649" builtinId="9" hidden="1"/>
    <cellStyle name="Followed Hyperlink" xfId="36650" builtinId="9" hidden="1"/>
    <cellStyle name="Followed Hyperlink" xfId="36651" builtinId="9" hidden="1"/>
    <cellStyle name="Followed Hyperlink" xfId="36652" builtinId="9" hidden="1"/>
    <cellStyle name="Followed Hyperlink" xfId="36653" builtinId="9" hidden="1"/>
    <cellStyle name="Followed Hyperlink" xfId="36655" builtinId="9" hidden="1"/>
    <cellStyle name="Followed Hyperlink" xfId="36657" builtinId="9" hidden="1"/>
    <cellStyle name="Followed Hyperlink" xfId="36659" builtinId="9" hidden="1"/>
    <cellStyle name="Followed Hyperlink" xfId="36661" builtinId="9" hidden="1"/>
    <cellStyle name="Followed Hyperlink" xfId="36663" builtinId="9" hidden="1"/>
    <cellStyle name="Followed Hyperlink" xfId="36665" builtinId="9" hidden="1"/>
    <cellStyle name="Followed Hyperlink" xfId="36667" builtinId="9" hidden="1"/>
    <cellStyle name="Followed Hyperlink" xfId="36669" builtinId="9" hidden="1"/>
    <cellStyle name="Followed Hyperlink" xfId="36671" builtinId="9" hidden="1"/>
    <cellStyle name="Followed Hyperlink" xfId="36673" builtinId="9" hidden="1"/>
    <cellStyle name="Followed Hyperlink" xfId="36675" builtinId="9" hidden="1"/>
    <cellStyle name="Followed Hyperlink" xfId="36677" builtinId="9" hidden="1"/>
    <cellStyle name="Followed Hyperlink" xfId="36679" builtinId="9" hidden="1"/>
    <cellStyle name="Followed Hyperlink" xfId="36681" builtinId="9" hidden="1"/>
    <cellStyle name="Followed Hyperlink" xfId="36683" builtinId="9" hidden="1"/>
    <cellStyle name="Followed Hyperlink" xfId="36685" builtinId="9" hidden="1"/>
    <cellStyle name="Followed Hyperlink" xfId="36687" builtinId="9" hidden="1"/>
    <cellStyle name="Followed Hyperlink" xfId="36689" builtinId="9" hidden="1"/>
    <cellStyle name="Followed Hyperlink" xfId="36691" builtinId="9" hidden="1"/>
    <cellStyle name="Followed Hyperlink" xfId="36693" builtinId="9" hidden="1"/>
    <cellStyle name="Followed Hyperlink" xfId="36695" builtinId="9" hidden="1"/>
    <cellStyle name="Followed Hyperlink" xfId="36697" builtinId="9" hidden="1"/>
    <cellStyle name="Followed Hyperlink" xfId="36699" builtinId="9" hidden="1"/>
    <cellStyle name="Followed Hyperlink" xfId="36701" builtinId="9" hidden="1"/>
    <cellStyle name="Followed Hyperlink" xfId="36703" builtinId="9" hidden="1"/>
    <cellStyle name="Followed Hyperlink" xfId="36705" builtinId="9" hidden="1"/>
    <cellStyle name="Followed Hyperlink" xfId="36707" builtinId="9" hidden="1"/>
    <cellStyle name="Followed Hyperlink" xfId="36709" builtinId="9" hidden="1"/>
    <cellStyle name="Followed Hyperlink" xfId="36711" builtinId="9" hidden="1"/>
    <cellStyle name="Followed Hyperlink" xfId="36713" builtinId="9" hidden="1"/>
    <cellStyle name="Followed Hyperlink" xfId="36715" builtinId="9" hidden="1"/>
    <cellStyle name="Followed Hyperlink" xfId="36717" builtinId="9" hidden="1"/>
    <cellStyle name="Followed Hyperlink" xfId="36719" builtinId="9" hidden="1"/>
    <cellStyle name="Followed Hyperlink" xfId="36721" builtinId="9" hidden="1"/>
    <cellStyle name="Followed Hyperlink" xfId="36723" builtinId="9" hidden="1"/>
    <cellStyle name="Followed Hyperlink" xfId="36725" builtinId="9" hidden="1"/>
    <cellStyle name="Followed Hyperlink" xfId="36727" builtinId="9" hidden="1"/>
    <cellStyle name="Followed Hyperlink" xfId="36729" builtinId="9" hidden="1"/>
    <cellStyle name="Followed Hyperlink" xfId="36731" builtinId="9" hidden="1"/>
    <cellStyle name="Followed Hyperlink" xfId="36733" builtinId="9" hidden="1"/>
    <cellStyle name="Followed Hyperlink" xfId="36735" builtinId="9" hidden="1"/>
    <cellStyle name="Followed Hyperlink" xfId="36737" builtinId="9" hidden="1"/>
    <cellStyle name="Followed Hyperlink" xfId="36739" builtinId="9" hidden="1"/>
    <cellStyle name="Followed Hyperlink" xfId="36741" builtinId="9" hidden="1"/>
    <cellStyle name="Followed Hyperlink" xfId="36743" builtinId="9" hidden="1"/>
    <cellStyle name="Followed Hyperlink" xfId="36745" builtinId="9" hidden="1"/>
    <cellStyle name="Followed Hyperlink" xfId="36747" builtinId="9" hidden="1"/>
    <cellStyle name="Followed Hyperlink" xfId="36749" builtinId="9" hidden="1"/>
    <cellStyle name="Followed Hyperlink" xfId="36751" builtinId="9" hidden="1"/>
    <cellStyle name="Followed Hyperlink" xfId="36753" builtinId="9" hidden="1"/>
    <cellStyle name="Followed Hyperlink" xfId="36755" builtinId="9" hidden="1"/>
    <cellStyle name="Followed Hyperlink" xfId="36757" builtinId="9" hidden="1"/>
    <cellStyle name="Followed Hyperlink" xfId="36759" builtinId="9" hidden="1"/>
    <cellStyle name="Followed Hyperlink" xfId="36761" builtinId="9" hidden="1"/>
    <cellStyle name="Followed Hyperlink" xfId="36763" builtinId="9" hidden="1"/>
    <cellStyle name="Followed Hyperlink" xfId="36765" builtinId="9" hidden="1"/>
    <cellStyle name="Followed Hyperlink" xfId="36767" builtinId="9" hidden="1"/>
    <cellStyle name="Followed Hyperlink" xfId="36769" builtinId="9" hidden="1"/>
    <cellStyle name="Followed Hyperlink" xfId="36771" builtinId="9" hidden="1"/>
    <cellStyle name="Followed Hyperlink" xfId="36773" builtinId="9" hidden="1"/>
    <cellStyle name="Followed Hyperlink" xfId="36775" builtinId="9" hidden="1"/>
    <cellStyle name="Followed Hyperlink" xfId="36777" builtinId="9" hidden="1"/>
    <cellStyle name="Followed Hyperlink" xfId="36779" builtinId="9" hidden="1"/>
    <cellStyle name="Followed Hyperlink" xfId="36781" builtinId="9" hidden="1"/>
    <cellStyle name="Followed Hyperlink" xfId="36783" builtinId="9" hidden="1"/>
    <cellStyle name="Followed Hyperlink" xfId="36785" builtinId="9" hidden="1"/>
    <cellStyle name="Followed Hyperlink" xfId="36787" builtinId="9" hidden="1"/>
    <cellStyle name="Followed Hyperlink" xfId="36789" builtinId="9" hidden="1"/>
    <cellStyle name="Followed Hyperlink" xfId="36791" builtinId="9" hidden="1"/>
    <cellStyle name="Followed Hyperlink" xfId="36794" builtinId="9" hidden="1"/>
    <cellStyle name="Followed Hyperlink" xfId="36796" builtinId="9" hidden="1"/>
    <cellStyle name="Followed Hyperlink" xfId="36798" builtinId="9" hidden="1"/>
    <cellStyle name="Followed Hyperlink" xfId="36800" builtinId="9" hidden="1"/>
    <cellStyle name="Followed Hyperlink" xfId="36802" builtinId="9" hidden="1"/>
    <cellStyle name="Followed Hyperlink" xfId="36804" builtinId="9" hidden="1"/>
    <cellStyle name="Followed Hyperlink" xfId="36806" builtinId="9" hidden="1"/>
    <cellStyle name="Followed Hyperlink" xfId="36808" builtinId="9" hidden="1"/>
    <cellStyle name="Followed Hyperlink" xfId="36810" builtinId="9" hidden="1"/>
    <cellStyle name="Followed Hyperlink" xfId="36812" builtinId="9" hidden="1"/>
    <cellStyle name="Followed Hyperlink" xfId="36814" builtinId="9" hidden="1"/>
    <cellStyle name="Followed Hyperlink" xfId="36816" builtinId="9" hidden="1"/>
    <cellStyle name="Followed Hyperlink" xfId="36818" builtinId="9" hidden="1"/>
    <cellStyle name="Followed Hyperlink" xfId="36820" builtinId="9" hidden="1"/>
    <cellStyle name="Followed Hyperlink" xfId="36822" builtinId="9" hidden="1"/>
    <cellStyle name="Followed Hyperlink" xfId="36824" builtinId="9" hidden="1"/>
    <cellStyle name="Followed Hyperlink" xfId="36826" builtinId="9" hidden="1"/>
    <cellStyle name="Followed Hyperlink" xfId="36828" builtinId="9" hidden="1"/>
    <cellStyle name="Followed Hyperlink" xfId="36830" builtinId="9" hidden="1"/>
    <cellStyle name="Followed Hyperlink" xfId="36832" builtinId="9" hidden="1"/>
    <cellStyle name="Followed Hyperlink" xfId="36834" builtinId="9" hidden="1"/>
    <cellStyle name="Followed Hyperlink" xfId="36836" builtinId="9" hidden="1"/>
    <cellStyle name="Followed Hyperlink" xfId="36838" builtinId="9" hidden="1"/>
    <cellStyle name="Followed Hyperlink" xfId="36840" builtinId="9" hidden="1"/>
    <cellStyle name="Followed Hyperlink" xfId="36842" builtinId="9" hidden="1"/>
    <cellStyle name="Followed Hyperlink" xfId="36844" builtinId="9" hidden="1"/>
    <cellStyle name="Followed Hyperlink" xfId="36846" builtinId="9" hidden="1"/>
    <cellStyle name="Followed Hyperlink" xfId="36848" builtinId="9" hidden="1"/>
    <cellStyle name="Followed Hyperlink" xfId="36850" builtinId="9" hidden="1"/>
    <cellStyle name="Followed Hyperlink" xfId="36852" builtinId="9" hidden="1"/>
    <cellStyle name="Followed Hyperlink" xfId="36854" builtinId="9" hidden="1"/>
    <cellStyle name="Followed Hyperlink" xfId="36856" builtinId="9" hidden="1"/>
    <cellStyle name="Followed Hyperlink" xfId="36858" builtinId="9" hidden="1"/>
    <cellStyle name="Followed Hyperlink" xfId="36860" builtinId="9" hidden="1"/>
    <cellStyle name="Followed Hyperlink" xfId="36862" builtinId="9" hidden="1"/>
    <cellStyle name="Followed Hyperlink" xfId="36864" builtinId="9" hidden="1"/>
    <cellStyle name="Followed Hyperlink" xfId="36866" builtinId="9" hidden="1"/>
    <cellStyle name="Followed Hyperlink" xfId="36868" builtinId="9" hidden="1"/>
    <cellStyle name="Followed Hyperlink" xfId="36870" builtinId="9" hidden="1"/>
    <cellStyle name="Followed Hyperlink" xfId="36872" builtinId="9" hidden="1"/>
    <cellStyle name="Followed Hyperlink" xfId="36874" builtinId="9" hidden="1"/>
    <cellStyle name="Followed Hyperlink" xfId="36876" builtinId="9" hidden="1"/>
    <cellStyle name="Followed Hyperlink" xfId="36878" builtinId="9" hidden="1"/>
    <cellStyle name="Followed Hyperlink" xfId="36880" builtinId="9" hidden="1"/>
    <cellStyle name="Followed Hyperlink" xfId="36882" builtinId="9" hidden="1"/>
    <cellStyle name="Followed Hyperlink" xfId="36884" builtinId="9" hidden="1"/>
    <cellStyle name="Followed Hyperlink" xfId="36886" builtinId="9" hidden="1"/>
    <cellStyle name="Followed Hyperlink" xfId="36888" builtinId="9" hidden="1"/>
    <cellStyle name="Followed Hyperlink" xfId="36890" builtinId="9" hidden="1"/>
    <cellStyle name="Followed Hyperlink" xfId="36892" builtinId="9" hidden="1"/>
    <cellStyle name="Followed Hyperlink" xfId="36894" builtinId="9" hidden="1"/>
    <cellStyle name="Followed Hyperlink" xfId="36896" builtinId="9" hidden="1"/>
    <cellStyle name="Followed Hyperlink" xfId="36898" builtinId="9" hidden="1"/>
    <cellStyle name="Followed Hyperlink" xfId="36900" builtinId="9" hidden="1"/>
    <cellStyle name="Followed Hyperlink" xfId="36902" builtinId="9" hidden="1"/>
    <cellStyle name="Followed Hyperlink" xfId="36904" builtinId="9" hidden="1"/>
    <cellStyle name="Followed Hyperlink" xfId="36906" builtinId="9" hidden="1"/>
    <cellStyle name="Followed Hyperlink" xfId="36908" builtinId="9" hidden="1"/>
    <cellStyle name="Followed Hyperlink" xfId="36910" builtinId="9" hidden="1"/>
    <cellStyle name="Followed Hyperlink" xfId="36912" builtinId="9" hidden="1"/>
    <cellStyle name="Followed Hyperlink" xfId="36914" builtinId="9" hidden="1"/>
    <cellStyle name="Followed Hyperlink" xfId="36916" builtinId="9" hidden="1"/>
    <cellStyle name="Followed Hyperlink" xfId="36918" builtinId="9" hidden="1"/>
    <cellStyle name="Followed Hyperlink" xfId="36920" builtinId="9" hidden="1"/>
    <cellStyle name="Followed Hyperlink" xfId="36922" builtinId="9" hidden="1"/>
    <cellStyle name="Followed Hyperlink" xfId="36924" builtinId="9" hidden="1"/>
    <cellStyle name="Followed Hyperlink" xfId="36926" builtinId="9" hidden="1"/>
    <cellStyle name="Followed Hyperlink" xfId="36928" builtinId="9" hidden="1"/>
    <cellStyle name="Followed Hyperlink" xfId="36930" builtinId="9" hidden="1"/>
    <cellStyle name="Followed Hyperlink" xfId="36931" builtinId="9" hidden="1"/>
    <cellStyle name="Followed Hyperlink" xfId="36932" builtinId="9" hidden="1"/>
    <cellStyle name="Followed Hyperlink" xfId="36933" builtinId="9" hidden="1"/>
    <cellStyle name="Followed Hyperlink" xfId="36934" builtinId="9" hidden="1"/>
    <cellStyle name="Followed Hyperlink" xfId="36935" builtinId="9" hidden="1"/>
    <cellStyle name="Followed Hyperlink" xfId="36936" builtinId="9" hidden="1"/>
    <cellStyle name="Followed Hyperlink" xfId="36937" builtinId="9" hidden="1"/>
    <cellStyle name="Followed Hyperlink" xfId="36938" builtinId="9" hidden="1"/>
    <cellStyle name="Followed Hyperlink" xfId="36939" builtinId="9" hidden="1"/>
    <cellStyle name="Followed Hyperlink" xfId="36940" builtinId="9" hidden="1"/>
    <cellStyle name="Followed Hyperlink" xfId="36941" builtinId="9" hidden="1"/>
    <cellStyle name="Followed Hyperlink" xfId="36942" builtinId="9" hidden="1"/>
    <cellStyle name="Followed Hyperlink" xfId="36943" builtinId="9" hidden="1"/>
    <cellStyle name="Followed Hyperlink" xfId="36944" builtinId="9" hidden="1"/>
    <cellStyle name="Followed Hyperlink" xfId="36945" builtinId="9" hidden="1"/>
    <cellStyle name="Followed Hyperlink" xfId="36946" builtinId="9" hidden="1"/>
    <cellStyle name="Followed Hyperlink" xfId="36947" builtinId="9" hidden="1"/>
    <cellStyle name="Followed Hyperlink" xfId="36948" builtinId="9" hidden="1"/>
    <cellStyle name="Followed Hyperlink" xfId="36949" builtinId="9" hidden="1"/>
    <cellStyle name="Followed Hyperlink" xfId="36950" builtinId="9" hidden="1"/>
    <cellStyle name="Followed Hyperlink" xfId="36951" builtinId="9" hidden="1"/>
    <cellStyle name="Followed Hyperlink" xfId="36952" builtinId="9" hidden="1"/>
    <cellStyle name="Followed Hyperlink" xfId="36953" builtinId="9" hidden="1"/>
    <cellStyle name="Followed Hyperlink" xfId="36954" builtinId="9" hidden="1"/>
    <cellStyle name="Followed Hyperlink" xfId="36955" builtinId="9" hidden="1"/>
    <cellStyle name="Followed Hyperlink" xfId="36956" builtinId="9" hidden="1"/>
    <cellStyle name="Followed Hyperlink" xfId="36957" builtinId="9" hidden="1"/>
    <cellStyle name="Followed Hyperlink" xfId="36958" builtinId="9" hidden="1"/>
    <cellStyle name="Followed Hyperlink" xfId="36959" builtinId="9" hidden="1"/>
    <cellStyle name="Followed Hyperlink" xfId="36960" builtinId="9" hidden="1"/>
    <cellStyle name="Followed Hyperlink" xfId="36961" builtinId="9" hidden="1"/>
    <cellStyle name="Followed Hyperlink" xfId="36962" builtinId="9" hidden="1"/>
    <cellStyle name="Followed Hyperlink" xfId="36963" builtinId="9" hidden="1"/>
    <cellStyle name="Followed Hyperlink" xfId="36964" builtinId="9" hidden="1"/>
    <cellStyle name="Followed Hyperlink" xfId="36965" builtinId="9" hidden="1"/>
    <cellStyle name="Followed Hyperlink" xfId="36966" builtinId="9" hidden="1"/>
    <cellStyle name="Followed Hyperlink" xfId="36967" builtinId="9" hidden="1"/>
    <cellStyle name="Followed Hyperlink" xfId="36968" builtinId="9" hidden="1"/>
    <cellStyle name="Followed Hyperlink" xfId="36969" builtinId="9" hidden="1"/>
    <cellStyle name="Followed Hyperlink" xfId="36970" builtinId="9" hidden="1"/>
    <cellStyle name="Followed Hyperlink" xfId="36971" builtinId="9" hidden="1"/>
    <cellStyle name="Followed Hyperlink" xfId="36972" builtinId="9" hidden="1"/>
    <cellStyle name="Followed Hyperlink" xfId="36973" builtinId="9" hidden="1"/>
    <cellStyle name="Followed Hyperlink" xfId="36974" builtinId="9" hidden="1"/>
    <cellStyle name="Followed Hyperlink" xfId="36975" builtinId="9" hidden="1"/>
    <cellStyle name="Followed Hyperlink" xfId="36976" builtinId="9" hidden="1"/>
    <cellStyle name="Followed Hyperlink" xfId="36977" builtinId="9" hidden="1"/>
    <cellStyle name="Followed Hyperlink" xfId="36978" builtinId="9" hidden="1"/>
    <cellStyle name="Followed Hyperlink" xfId="36979" builtinId="9" hidden="1"/>
    <cellStyle name="Followed Hyperlink" xfId="36980" builtinId="9" hidden="1"/>
    <cellStyle name="Followed Hyperlink" xfId="36981" builtinId="9" hidden="1"/>
    <cellStyle name="Followed Hyperlink" xfId="36982" builtinId="9" hidden="1"/>
    <cellStyle name="Followed Hyperlink" xfId="36983" builtinId="9" hidden="1"/>
    <cellStyle name="Followed Hyperlink" xfId="36984" builtinId="9" hidden="1"/>
    <cellStyle name="Followed Hyperlink" xfId="36985" builtinId="9" hidden="1"/>
    <cellStyle name="Followed Hyperlink" xfId="36986" builtinId="9" hidden="1"/>
    <cellStyle name="Followed Hyperlink" xfId="36987" builtinId="9" hidden="1"/>
    <cellStyle name="Followed Hyperlink" xfId="36988" builtinId="9" hidden="1"/>
    <cellStyle name="Followed Hyperlink" xfId="36989" builtinId="9" hidden="1"/>
    <cellStyle name="Followed Hyperlink" xfId="36990" builtinId="9" hidden="1"/>
    <cellStyle name="Followed Hyperlink" xfId="36991" builtinId="9" hidden="1"/>
    <cellStyle name="Followed Hyperlink" xfId="36992" builtinId="9" hidden="1"/>
    <cellStyle name="Followed Hyperlink" xfId="36993" builtinId="9" hidden="1"/>
    <cellStyle name="Followed Hyperlink" xfId="36994" builtinId="9" hidden="1"/>
    <cellStyle name="Followed Hyperlink" xfId="36995" builtinId="9" hidden="1"/>
    <cellStyle name="Followed Hyperlink" xfId="36996" builtinId="9" hidden="1"/>
    <cellStyle name="Followed Hyperlink" xfId="36997" builtinId="9" hidden="1"/>
    <cellStyle name="Followed Hyperlink" xfId="36998" builtinId="9" hidden="1"/>
    <cellStyle name="Followed Hyperlink" xfId="36999" builtinId="9" hidden="1"/>
    <cellStyle name="Followed Hyperlink" xfId="37001" builtinId="9" hidden="1"/>
    <cellStyle name="Followed Hyperlink" xfId="37003" builtinId="9" hidden="1"/>
    <cellStyle name="Followed Hyperlink" xfId="37005" builtinId="9" hidden="1"/>
    <cellStyle name="Followed Hyperlink" xfId="37007" builtinId="9" hidden="1"/>
    <cellStyle name="Followed Hyperlink" xfId="37009" builtinId="9" hidden="1"/>
    <cellStyle name="Followed Hyperlink" xfId="37011" builtinId="9" hidden="1"/>
    <cellStyle name="Followed Hyperlink" xfId="37013" builtinId="9" hidden="1"/>
    <cellStyle name="Followed Hyperlink" xfId="37015" builtinId="9" hidden="1"/>
    <cellStyle name="Followed Hyperlink" xfId="37017" builtinId="9" hidden="1"/>
    <cellStyle name="Followed Hyperlink" xfId="37019" builtinId="9" hidden="1"/>
    <cellStyle name="Followed Hyperlink" xfId="37021" builtinId="9" hidden="1"/>
    <cellStyle name="Followed Hyperlink" xfId="37023" builtinId="9" hidden="1"/>
    <cellStyle name="Followed Hyperlink" xfId="37025" builtinId="9" hidden="1"/>
    <cellStyle name="Followed Hyperlink" xfId="37027" builtinId="9" hidden="1"/>
    <cellStyle name="Followed Hyperlink" xfId="37029" builtinId="9" hidden="1"/>
    <cellStyle name="Followed Hyperlink" xfId="37031" builtinId="9" hidden="1"/>
    <cellStyle name="Followed Hyperlink" xfId="37033" builtinId="9" hidden="1"/>
    <cellStyle name="Followed Hyperlink" xfId="37035" builtinId="9" hidden="1"/>
    <cellStyle name="Followed Hyperlink" xfId="37037" builtinId="9" hidden="1"/>
    <cellStyle name="Followed Hyperlink" xfId="37039" builtinId="9" hidden="1"/>
    <cellStyle name="Followed Hyperlink" xfId="37041" builtinId="9" hidden="1"/>
    <cellStyle name="Followed Hyperlink" xfId="37043" builtinId="9" hidden="1"/>
    <cellStyle name="Followed Hyperlink" xfId="37045" builtinId="9" hidden="1"/>
    <cellStyle name="Followed Hyperlink" xfId="37047" builtinId="9" hidden="1"/>
    <cellStyle name="Followed Hyperlink" xfId="37049" builtinId="9" hidden="1"/>
    <cellStyle name="Followed Hyperlink" xfId="37051" builtinId="9" hidden="1"/>
    <cellStyle name="Followed Hyperlink" xfId="37053" builtinId="9" hidden="1"/>
    <cellStyle name="Followed Hyperlink" xfId="37055" builtinId="9" hidden="1"/>
    <cellStyle name="Followed Hyperlink" xfId="37057" builtinId="9" hidden="1"/>
    <cellStyle name="Followed Hyperlink" xfId="37059" builtinId="9" hidden="1"/>
    <cellStyle name="Followed Hyperlink" xfId="37061" builtinId="9" hidden="1"/>
    <cellStyle name="Followed Hyperlink" xfId="37063" builtinId="9" hidden="1"/>
    <cellStyle name="Followed Hyperlink" xfId="37065" builtinId="9" hidden="1"/>
    <cellStyle name="Followed Hyperlink" xfId="37067" builtinId="9" hidden="1"/>
    <cellStyle name="Followed Hyperlink" xfId="37069" builtinId="9" hidden="1"/>
    <cellStyle name="Followed Hyperlink" xfId="37071" builtinId="9" hidden="1"/>
    <cellStyle name="Followed Hyperlink" xfId="37073" builtinId="9" hidden="1"/>
    <cellStyle name="Followed Hyperlink" xfId="37075" builtinId="9" hidden="1"/>
    <cellStyle name="Followed Hyperlink" xfId="37077" builtinId="9" hidden="1"/>
    <cellStyle name="Followed Hyperlink" xfId="37079" builtinId="9" hidden="1"/>
    <cellStyle name="Followed Hyperlink" xfId="37081" builtinId="9" hidden="1"/>
    <cellStyle name="Followed Hyperlink" xfId="37083" builtinId="9" hidden="1"/>
    <cellStyle name="Followed Hyperlink" xfId="37085" builtinId="9" hidden="1"/>
    <cellStyle name="Followed Hyperlink" xfId="37087" builtinId="9" hidden="1"/>
    <cellStyle name="Followed Hyperlink" xfId="37089" builtinId="9" hidden="1"/>
    <cellStyle name="Followed Hyperlink" xfId="37091" builtinId="9" hidden="1"/>
    <cellStyle name="Followed Hyperlink" xfId="37093" builtinId="9" hidden="1"/>
    <cellStyle name="Followed Hyperlink" xfId="37095" builtinId="9" hidden="1"/>
    <cellStyle name="Followed Hyperlink" xfId="37097" builtinId="9" hidden="1"/>
    <cellStyle name="Followed Hyperlink" xfId="37099" builtinId="9" hidden="1"/>
    <cellStyle name="Followed Hyperlink" xfId="37101" builtinId="9" hidden="1"/>
    <cellStyle name="Followed Hyperlink" xfId="37103" builtinId="9" hidden="1"/>
    <cellStyle name="Followed Hyperlink" xfId="37105" builtinId="9" hidden="1"/>
    <cellStyle name="Followed Hyperlink" xfId="37107" builtinId="9" hidden="1"/>
    <cellStyle name="Followed Hyperlink" xfId="37109" builtinId="9" hidden="1"/>
    <cellStyle name="Followed Hyperlink" xfId="37111" builtinId="9" hidden="1"/>
    <cellStyle name="Followed Hyperlink" xfId="37113" builtinId="9" hidden="1"/>
    <cellStyle name="Followed Hyperlink" xfId="37115" builtinId="9" hidden="1"/>
    <cellStyle name="Followed Hyperlink" xfId="37117" builtinId="9" hidden="1"/>
    <cellStyle name="Followed Hyperlink" xfId="37119" builtinId="9" hidden="1"/>
    <cellStyle name="Followed Hyperlink" xfId="37121" builtinId="9" hidden="1"/>
    <cellStyle name="Followed Hyperlink" xfId="37123" builtinId="9" hidden="1"/>
    <cellStyle name="Followed Hyperlink" xfId="37125" builtinId="9" hidden="1"/>
    <cellStyle name="Followed Hyperlink" xfId="37127" builtinId="9" hidden="1"/>
    <cellStyle name="Followed Hyperlink" xfId="37129" builtinId="9" hidden="1"/>
    <cellStyle name="Followed Hyperlink" xfId="37131" builtinId="9" hidden="1"/>
    <cellStyle name="Followed Hyperlink" xfId="37133" builtinId="9" hidden="1"/>
    <cellStyle name="Followed Hyperlink" xfId="37135" builtinId="9" hidden="1"/>
    <cellStyle name="Followed Hyperlink" xfId="37137" builtinId="9" hidden="1"/>
    <cellStyle name="Followed Hyperlink" xfId="37140" builtinId="9" hidden="1"/>
    <cellStyle name="Followed Hyperlink" xfId="37141" builtinId="9" hidden="1"/>
    <cellStyle name="Followed Hyperlink" xfId="37142" builtinId="9" hidden="1"/>
    <cellStyle name="Followed Hyperlink" xfId="37143" builtinId="9" hidden="1"/>
    <cellStyle name="Followed Hyperlink" xfId="37144" builtinId="9" hidden="1"/>
    <cellStyle name="Followed Hyperlink" xfId="37145" builtinId="9" hidden="1"/>
    <cellStyle name="Followed Hyperlink" xfId="37146" builtinId="9" hidden="1"/>
    <cellStyle name="Followed Hyperlink" xfId="37147" builtinId="9" hidden="1"/>
    <cellStyle name="Followed Hyperlink" xfId="37148" builtinId="9" hidden="1"/>
    <cellStyle name="Followed Hyperlink" xfId="37149" builtinId="9" hidden="1"/>
    <cellStyle name="Followed Hyperlink" xfId="37150" builtinId="9" hidden="1"/>
    <cellStyle name="Followed Hyperlink" xfId="37151" builtinId="9" hidden="1"/>
    <cellStyle name="Followed Hyperlink" xfId="37152" builtinId="9" hidden="1"/>
    <cellStyle name="Followed Hyperlink" xfId="37153" builtinId="9" hidden="1"/>
    <cellStyle name="Followed Hyperlink" xfId="37154" builtinId="9" hidden="1"/>
    <cellStyle name="Followed Hyperlink" xfId="37155" builtinId="9" hidden="1"/>
    <cellStyle name="Followed Hyperlink" xfId="37156" builtinId="9" hidden="1"/>
    <cellStyle name="Followed Hyperlink" xfId="37157" builtinId="9" hidden="1"/>
    <cellStyle name="Followed Hyperlink" xfId="37158" builtinId="9" hidden="1"/>
    <cellStyle name="Followed Hyperlink" xfId="37159" builtinId="9" hidden="1"/>
    <cellStyle name="Followed Hyperlink" xfId="37160" builtinId="9" hidden="1"/>
    <cellStyle name="Followed Hyperlink" xfId="37161" builtinId="9" hidden="1"/>
    <cellStyle name="Followed Hyperlink" xfId="37162" builtinId="9" hidden="1"/>
    <cellStyle name="Followed Hyperlink" xfId="37163" builtinId="9" hidden="1"/>
    <cellStyle name="Followed Hyperlink" xfId="37164" builtinId="9" hidden="1"/>
    <cellStyle name="Followed Hyperlink" xfId="37165" builtinId="9" hidden="1"/>
    <cellStyle name="Followed Hyperlink" xfId="37166" builtinId="9" hidden="1"/>
    <cellStyle name="Followed Hyperlink" xfId="37167" builtinId="9" hidden="1"/>
    <cellStyle name="Followed Hyperlink" xfId="37168" builtinId="9" hidden="1"/>
    <cellStyle name="Followed Hyperlink" xfId="37169" builtinId="9" hidden="1"/>
    <cellStyle name="Followed Hyperlink" xfId="37170" builtinId="9" hidden="1"/>
    <cellStyle name="Followed Hyperlink" xfId="37171" builtinId="9" hidden="1"/>
    <cellStyle name="Followed Hyperlink" xfId="37172" builtinId="9" hidden="1"/>
    <cellStyle name="Followed Hyperlink" xfId="37173" builtinId="9" hidden="1"/>
    <cellStyle name="Followed Hyperlink" xfId="37174" builtinId="9" hidden="1"/>
    <cellStyle name="Followed Hyperlink" xfId="37175" builtinId="9" hidden="1"/>
    <cellStyle name="Followed Hyperlink" xfId="37176" builtinId="9" hidden="1"/>
    <cellStyle name="Followed Hyperlink" xfId="37177" builtinId="9" hidden="1"/>
    <cellStyle name="Followed Hyperlink" xfId="37178" builtinId="9" hidden="1"/>
    <cellStyle name="Followed Hyperlink" xfId="37179" builtinId="9" hidden="1"/>
    <cellStyle name="Followed Hyperlink" xfId="37180" builtinId="9" hidden="1"/>
    <cellStyle name="Followed Hyperlink" xfId="37181" builtinId="9" hidden="1"/>
    <cellStyle name="Followed Hyperlink" xfId="37182" builtinId="9" hidden="1"/>
    <cellStyle name="Followed Hyperlink" xfId="37183" builtinId="9" hidden="1"/>
    <cellStyle name="Followed Hyperlink" xfId="37184" builtinId="9" hidden="1"/>
    <cellStyle name="Followed Hyperlink" xfId="37185" builtinId="9" hidden="1"/>
    <cellStyle name="Followed Hyperlink" xfId="37186" builtinId="9" hidden="1"/>
    <cellStyle name="Followed Hyperlink" xfId="37187" builtinId="9" hidden="1"/>
    <cellStyle name="Followed Hyperlink" xfId="37188" builtinId="9" hidden="1"/>
    <cellStyle name="Followed Hyperlink" xfId="37189" builtinId="9" hidden="1"/>
    <cellStyle name="Followed Hyperlink" xfId="37190" builtinId="9" hidden="1"/>
    <cellStyle name="Followed Hyperlink" xfId="37191" builtinId="9" hidden="1"/>
    <cellStyle name="Followed Hyperlink" xfId="37192" builtinId="9" hidden="1"/>
    <cellStyle name="Followed Hyperlink" xfId="37193" builtinId="9" hidden="1"/>
    <cellStyle name="Followed Hyperlink" xfId="37194" builtinId="9" hidden="1"/>
    <cellStyle name="Followed Hyperlink" xfId="37195" builtinId="9" hidden="1"/>
    <cellStyle name="Followed Hyperlink" xfId="37196" builtinId="9" hidden="1"/>
    <cellStyle name="Followed Hyperlink" xfId="37197" builtinId="9" hidden="1"/>
    <cellStyle name="Followed Hyperlink" xfId="37198" builtinId="9" hidden="1"/>
    <cellStyle name="Followed Hyperlink" xfId="37199" builtinId="9" hidden="1"/>
    <cellStyle name="Followed Hyperlink" xfId="37200" builtinId="9" hidden="1"/>
    <cellStyle name="Followed Hyperlink" xfId="37201" builtinId="9" hidden="1"/>
    <cellStyle name="Followed Hyperlink" xfId="37202" builtinId="9" hidden="1"/>
    <cellStyle name="Followed Hyperlink" xfId="37203" builtinId="9" hidden="1"/>
    <cellStyle name="Followed Hyperlink" xfId="37204" builtinId="9" hidden="1"/>
    <cellStyle name="Followed Hyperlink" xfId="37205" builtinId="9" hidden="1"/>
    <cellStyle name="Followed Hyperlink" xfId="37206" builtinId="9" hidden="1"/>
    <cellStyle name="Followed Hyperlink" xfId="37207" builtinId="9" hidden="1"/>
    <cellStyle name="Followed Hyperlink" xfId="37208" builtinId="9" hidden="1"/>
    <cellStyle name="Followed Hyperlink" xfId="37210" builtinId="9" hidden="1"/>
    <cellStyle name="Followed Hyperlink" xfId="37212" builtinId="9" hidden="1"/>
    <cellStyle name="Followed Hyperlink" xfId="35340" builtinId="9" hidden="1"/>
    <cellStyle name="Followed Hyperlink" xfId="36792" builtinId="9" hidden="1"/>
    <cellStyle name="Followed Hyperlink" xfId="36170" builtinId="9" hidden="1"/>
    <cellStyle name="Followed Hyperlink" xfId="35755" builtinId="9" hidden="1"/>
    <cellStyle name="Followed Hyperlink" xfId="35547" builtinId="9" hidden="1"/>
    <cellStyle name="Followed Hyperlink" xfId="32334" builtinId="9" hidden="1"/>
    <cellStyle name="Followed Hyperlink" xfId="34523" builtinId="9" hidden="1"/>
    <cellStyle name="Followed Hyperlink" xfId="34735" builtinId="9" hidden="1"/>
    <cellStyle name="Followed Hyperlink" xfId="33536" builtinId="9" hidden="1"/>
    <cellStyle name="Followed Hyperlink" xfId="33964" builtinId="9" hidden="1"/>
    <cellStyle name="Followed Hyperlink" xfId="27980" builtinId="9" hidden="1"/>
    <cellStyle name="Followed Hyperlink" xfId="28445" builtinId="9" hidden="1"/>
    <cellStyle name="Followed Hyperlink" xfId="26433" builtinId="9" hidden="1"/>
    <cellStyle name="Followed Hyperlink" xfId="37214" builtinId="9" hidden="1"/>
    <cellStyle name="Followed Hyperlink" xfId="37216" builtinId="9" hidden="1"/>
    <cellStyle name="Followed Hyperlink" xfId="37218" builtinId="9" hidden="1"/>
    <cellStyle name="Followed Hyperlink" xfId="32336" builtinId="9" hidden="1"/>
    <cellStyle name="Followed Hyperlink" xfId="37220" builtinId="9" hidden="1"/>
    <cellStyle name="Followed Hyperlink" xfId="37222" builtinId="9" hidden="1"/>
    <cellStyle name="Followed Hyperlink" xfId="37224" builtinId="9" hidden="1"/>
    <cellStyle name="Followed Hyperlink" xfId="37226" builtinId="9" hidden="1"/>
    <cellStyle name="Followed Hyperlink" xfId="37228" builtinId="9" hidden="1"/>
    <cellStyle name="Followed Hyperlink" xfId="37230" builtinId="9" hidden="1"/>
    <cellStyle name="Followed Hyperlink" xfId="37232" builtinId="9" hidden="1"/>
    <cellStyle name="Followed Hyperlink" xfId="37234" builtinId="9" hidden="1"/>
    <cellStyle name="Followed Hyperlink" xfId="37236" builtinId="9" hidden="1"/>
    <cellStyle name="Followed Hyperlink" xfId="37238" builtinId="9" hidden="1"/>
    <cellStyle name="Followed Hyperlink" xfId="37240" builtinId="9" hidden="1"/>
    <cellStyle name="Followed Hyperlink" xfId="37242" builtinId="9" hidden="1"/>
    <cellStyle name="Followed Hyperlink" xfId="37244" builtinId="9" hidden="1"/>
    <cellStyle name="ƒnƒCƒp[ƒŠƒ“ƒN" xfId="44"/>
    <cellStyle name="Good" xfId="6" builtinId="26" customBuiltin="1"/>
    <cellStyle name="Good 10" xfId="331"/>
    <cellStyle name="Good 11" xfId="332"/>
    <cellStyle name="Good 2" xfId="333"/>
    <cellStyle name="Good 3" xfId="334"/>
    <cellStyle name="Good 4" xfId="335"/>
    <cellStyle name="Good 5" xfId="336"/>
    <cellStyle name="Good 6" xfId="337"/>
    <cellStyle name="Good 7" xfId="338"/>
    <cellStyle name="Good 8" xfId="339"/>
    <cellStyle name="Good 9" xfId="340"/>
    <cellStyle name="Heading 1" xfId="2" builtinId="16" customBuiltin="1"/>
    <cellStyle name="Heading 1 10" xfId="341"/>
    <cellStyle name="Heading 1 11" xfId="342"/>
    <cellStyle name="Heading 1 2" xfId="343"/>
    <cellStyle name="Heading 1 3" xfId="344"/>
    <cellStyle name="Heading 1 4" xfId="345"/>
    <cellStyle name="Heading 1 5" xfId="346"/>
    <cellStyle name="Heading 1 6" xfId="347"/>
    <cellStyle name="Heading 1 7" xfId="348"/>
    <cellStyle name="Heading 1 8" xfId="349"/>
    <cellStyle name="Heading 1 9" xfId="350"/>
    <cellStyle name="Heading 2" xfId="3" builtinId="17" customBuiltin="1"/>
    <cellStyle name="Heading 2 10" xfId="351"/>
    <cellStyle name="Heading 2 11" xfId="352"/>
    <cellStyle name="Heading 2 2" xfId="353"/>
    <cellStyle name="Heading 2 3" xfId="354"/>
    <cellStyle name="Heading 2 4" xfId="355"/>
    <cellStyle name="Heading 2 5" xfId="356"/>
    <cellStyle name="Heading 2 6" xfId="357"/>
    <cellStyle name="Heading 2 7" xfId="358"/>
    <cellStyle name="Heading 2 8" xfId="359"/>
    <cellStyle name="Heading 2 9" xfId="360"/>
    <cellStyle name="Heading 3" xfId="4" builtinId="18" customBuiltin="1"/>
    <cellStyle name="Heading 3 10" xfId="361"/>
    <cellStyle name="Heading 3 10 2" xfId="471"/>
    <cellStyle name="Heading 3 10 2 10" xfId="10184"/>
    <cellStyle name="Heading 3 10 2 11" xfId="14954"/>
    <cellStyle name="Heading 3 10 2 12" xfId="634"/>
    <cellStyle name="Heading 3 10 2 2" xfId="998"/>
    <cellStyle name="Heading 3 10 2 2 10" xfId="8102"/>
    <cellStyle name="Heading 3 10 2 2 2" xfId="1437"/>
    <cellStyle name="Heading 3 10 2 2 2 2" xfId="3496"/>
    <cellStyle name="Heading 3 10 2 2 2 2 2" xfId="13916"/>
    <cellStyle name="Heading 3 10 2 2 2 3" xfId="11869"/>
    <cellStyle name="Heading 3 10 2 2 3" xfId="1683"/>
    <cellStyle name="Heading 3 10 2 2 3 2" xfId="12114"/>
    <cellStyle name="Heading 3 10 2 2 4" xfId="1931"/>
    <cellStyle name="Heading 3 10 2 2 4 2" xfId="12358"/>
    <cellStyle name="Heading 3 10 2 2 5" xfId="2178"/>
    <cellStyle name="Heading 3 10 2 2 5 2" xfId="12603"/>
    <cellStyle name="Heading 3 10 2 2 6" xfId="2416"/>
    <cellStyle name="Heading 3 10 2 2 6 2" xfId="12841"/>
    <cellStyle name="Heading 3 10 2 2 7" xfId="2663"/>
    <cellStyle name="Heading 3 10 2 2 7 2" xfId="13086"/>
    <cellStyle name="Heading 3 10 2 2 8" xfId="3271"/>
    <cellStyle name="Heading 3 10 2 2 8 2" xfId="13691"/>
    <cellStyle name="Heading 3 10 2 2 9" xfId="8562"/>
    <cellStyle name="Heading 3 10 2 2 9 2" xfId="11435"/>
    <cellStyle name="Heading 3 10 2 3" xfId="1224"/>
    <cellStyle name="Heading 3 10 2 3 2" xfId="3254"/>
    <cellStyle name="Heading 3 10 2 3 2 2" xfId="13674"/>
    <cellStyle name="Heading 3 10 2 3 3" xfId="11658"/>
    <cellStyle name="Heading 3 10 2 4" xfId="961"/>
    <cellStyle name="Heading 3 10 2 4 2" xfId="11412"/>
    <cellStyle name="Heading 3 10 2 5" xfId="1666"/>
    <cellStyle name="Heading 3 10 2 5 2" xfId="12097"/>
    <cellStyle name="Heading 3 10 2 6" xfId="1914"/>
    <cellStyle name="Heading 3 10 2 6 2" xfId="12341"/>
    <cellStyle name="Heading 3 10 2 7" xfId="2161"/>
    <cellStyle name="Heading 3 10 2 7 2" xfId="12586"/>
    <cellStyle name="Heading 3 10 2 8" xfId="2400"/>
    <cellStyle name="Heading 3 10 2 8 2" xfId="12825"/>
    <cellStyle name="Heading 3 10 2 9" xfId="2646"/>
    <cellStyle name="Heading 3 10 2 9 2" xfId="13069"/>
    <cellStyle name="Heading 3 10 3" xfId="465"/>
    <cellStyle name="Heading 3 10 3 10" xfId="6082"/>
    <cellStyle name="Heading 3 10 3 11" xfId="14385"/>
    <cellStyle name="Heading 3 10 3 12" xfId="1145"/>
    <cellStyle name="Heading 3 10 3 2" xfId="1580"/>
    <cellStyle name="Heading 3 10 3 2 2" xfId="3409"/>
    <cellStyle name="Heading 3 10 3 2 2 2" xfId="13829"/>
    <cellStyle name="Heading 3 10 3 2 3" xfId="12012"/>
    <cellStyle name="Heading 3 10 3 3" xfId="1826"/>
    <cellStyle name="Heading 3 10 3 3 2" xfId="3639"/>
    <cellStyle name="Heading 3 10 3 3 2 2" xfId="14059"/>
    <cellStyle name="Heading 3 10 3 3 3" xfId="12257"/>
    <cellStyle name="Heading 3 10 3 4" xfId="2074"/>
    <cellStyle name="Heading 3 10 3 4 2" xfId="12501"/>
    <cellStyle name="Heading 3 10 3 5" xfId="2321"/>
    <cellStyle name="Heading 3 10 3 5 2" xfId="12746"/>
    <cellStyle name="Heading 3 10 3 6" xfId="2560"/>
    <cellStyle name="Heading 3 10 3 6 2" xfId="12985"/>
    <cellStyle name="Heading 3 10 3 7" xfId="2806"/>
    <cellStyle name="Heading 3 10 3 7 2" xfId="13229"/>
    <cellStyle name="Heading 3 10 3 8" xfId="3240"/>
    <cellStyle name="Heading 3 10 3 8 2" xfId="13660"/>
    <cellStyle name="Heading 3 10 3 9" xfId="8706"/>
    <cellStyle name="Heading 3 10 3 9 2" xfId="11579"/>
    <cellStyle name="Heading 3 10 4" xfId="1137"/>
    <cellStyle name="Heading 3 10 4 10" xfId="7472"/>
    <cellStyle name="Heading 3 10 4 11" xfId="17433"/>
    <cellStyle name="Heading 3 10 4 2" xfId="1572"/>
    <cellStyle name="Heading 3 10 4 2 2" xfId="3631"/>
    <cellStyle name="Heading 3 10 4 2 2 2" xfId="14051"/>
    <cellStyle name="Heading 3 10 4 2 3" xfId="12004"/>
    <cellStyle name="Heading 3 10 4 3" xfId="1818"/>
    <cellStyle name="Heading 3 10 4 3 2" xfId="12249"/>
    <cellStyle name="Heading 3 10 4 4" xfId="2066"/>
    <cellStyle name="Heading 3 10 4 4 2" xfId="12493"/>
    <cellStyle name="Heading 3 10 4 5" xfId="2313"/>
    <cellStyle name="Heading 3 10 4 5 2" xfId="12738"/>
    <cellStyle name="Heading 3 10 4 6" xfId="2552"/>
    <cellStyle name="Heading 3 10 4 6 2" xfId="12977"/>
    <cellStyle name="Heading 3 10 4 7" xfId="2798"/>
    <cellStyle name="Heading 3 10 4 7 2" xfId="13221"/>
    <cellStyle name="Heading 3 10 4 8" xfId="3232"/>
    <cellStyle name="Heading 3 10 4 8 2" xfId="13652"/>
    <cellStyle name="Heading 3 10 4 9" xfId="8698"/>
    <cellStyle name="Heading 3 10 4 9 2" xfId="11571"/>
    <cellStyle name="Heading 3 10 5" xfId="8536"/>
    <cellStyle name="Heading 3 10 6" xfId="17030"/>
    <cellStyle name="Heading 3 10 7" xfId="17923"/>
    <cellStyle name="Heading 3 10 8" xfId="531"/>
    <cellStyle name="Heading 3 11" xfId="362"/>
    <cellStyle name="Heading 3 2" xfId="363"/>
    <cellStyle name="Heading 3 2 2" xfId="472"/>
    <cellStyle name="Heading 3 2 2 10" xfId="10777"/>
    <cellStyle name="Heading 3 2 2 11" xfId="16610"/>
    <cellStyle name="Heading 3 2 2 12" xfId="635"/>
    <cellStyle name="Heading 3 2 2 2" xfId="999"/>
    <cellStyle name="Heading 3 2 2 2 10" xfId="10747"/>
    <cellStyle name="Heading 3 2 2 2 2" xfId="1438"/>
    <cellStyle name="Heading 3 2 2 2 2 2" xfId="3497"/>
    <cellStyle name="Heading 3 2 2 2 2 2 2" xfId="13917"/>
    <cellStyle name="Heading 3 2 2 2 2 3" xfId="11870"/>
    <cellStyle name="Heading 3 2 2 2 3" xfId="1684"/>
    <cellStyle name="Heading 3 2 2 2 3 2" xfId="12115"/>
    <cellStyle name="Heading 3 2 2 2 4" xfId="1932"/>
    <cellStyle name="Heading 3 2 2 2 4 2" xfId="12359"/>
    <cellStyle name="Heading 3 2 2 2 5" xfId="2179"/>
    <cellStyle name="Heading 3 2 2 2 5 2" xfId="12604"/>
    <cellStyle name="Heading 3 2 2 2 6" xfId="2417"/>
    <cellStyle name="Heading 3 2 2 2 6 2" xfId="12842"/>
    <cellStyle name="Heading 3 2 2 2 7" xfId="2664"/>
    <cellStyle name="Heading 3 2 2 2 7 2" xfId="13087"/>
    <cellStyle name="Heading 3 2 2 2 8" xfId="3272"/>
    <cellStyle name="Heading 3 2 2 2 8 2" xfId="13692"/>
    <cellStyle name="Heading 3 2 2 2 9" xfId="8563"/>
    <cellStyle name="Heading 3 2 2 2 9 2" xfId="11436"/>
    <cellStyle name="Heading 3 2 2 3" xfId="1223"/>
    <cellStyle name="Heading 3 2 2 3 2" xfId="3253"/>
    <cellStyle name="Heading 3 2 2 3 2 2" xfId="13673"/>
    <cellStyle name="Heading 3 2 2 3 3" xfId="11657"/>
    <cellStyle name="Heading 3 2 2 4" xfId="960"/>
    <cellStyle name="Heading 3 2 2 4 2" xfId="11411"/>
    <cellStyle name="Heading 3 2 2 5" xfId="1665"/>
    <cellStyle name="Heading 3 2 2 5 2" xfId="12096"/>
    <cellStyle name="Heading 3 2 2 6" xfId="1913"/>
    <cellStyle name="Heading 3 2 2 6 2" xfId="12340"/>
    <cellStyle name="Heading 3 2 2 7" xfId="2160"/>
    <cellStyle name="Heading 3 2 2 7 2" xfId="12585"/>
    <cellStyle name="Heading 3 2 2 8" xfId="2399"/>
    <cellStyle name="Heading 3 2 2 8 2" xfId="12824"/>
    <cellStyle name="Heading 3 2 2 9" xfId="2645"/>
    <cellStyle name="Heading 3 2 2 9 2" xfId="13068"/>
    <cellStyle name="Heading 3 2 3" xfId="480"/>
    <cellStyle name="Heading 3 2 3 10" xfId="5845"/>
    <cellStyle name="Heading 3 2 3 11" xfId="15468"/>
    <cellStyle name="Heading 3 2 3 12" xfId="1144"/>
    <cellStyle name="Heading 3 2 3 2" xfId="1579"/>
    <cellStyle name="Heading 3 2 3 2 2" xfId="3408"/>
    <cellStyle name="Heading 3 2 3 2 2 2" xfId="13828"/>
    <cellStyle name="Heading 3 2 3 2 3" xfId="12011"/>
    <cellStyle name="Heading 3 2 3 3" xfId="1825"/>
    <cellStyle name="Heading 3 2 3 3 2" xfId="3638"/>
    <cellStyle name="Heading 3 2 3 3 2 2" xfId="14058"/>
    <cellStyle name="Heading 3 2 3 3 3" xfId="12256"/>
    <cellStyle name="Heading 3 2 3 4" xfId="2073"/>
    <cellStyle name="Heading 3 2 3 4 2" xfId="12500"/>
    <cellStyle name="Heading 3 2 3 5" xfId="2320"/>
    <cellStyle name="Heading 3 2 3 5 2" xfId="12745"/>
    <cellStyle name="Heading 3 2 3 6" xfId="2559"/>
    <cellStyle name="Heading 3 2 3 6 2" xfId="12984"/>
    <cellStyle name="Heading 3 2 3 7" xfId="2805"/>
    <cellStyle name="Heading 3 2 3 7 2" xfId="13228"/>
    <cellStyle name="Heading 3 2 3 8" xfId="3239"/>
    <cellStyle name="Heading 3 2 3 8 2" xfId="13659"/>
    <cellStyle name="Heading 3 2 3 9" xfId="8705"/>
    <cellStyle name="Heading 3 2 3 9 2" xfId="11578"/>
    <cellStyle name="Heading 3 2 4" xfId="1149"/>
    <cellStyle name="Heading 3 2 4 10" xfId="5467"/>
    <cellStyle name="Heading 3 2 4 11" xfId="18481"/>
    <cellStyle name="Heading 3 2 4 2" xfId="1584"/>
    <cellStyle name="Heading 3 2 4 2 2" xfId="3643"/>
    <cellStyle name="Heading 3 2 4 2 2 2" xfId="14063"/>
    <cellStyle name="Heading 3 2 4 2 3" xfId="12016"/>
    <cellStyle name="Heading 3 2 4 3" xfId="1830"/>
    <cellStyle name="Heading 3 2 4 3 2" xfId="12261"/>
    <cellStyle name="Heading 3 2 4 4" xfId="2078"/>
    <cellStyle name="Heading 3 2 4 4 2" xfId="12505"/>
    <cellStyle name="Heading 3 2 4 5" xfId="2325"/>
    <cellStyle name="Heading 3 2 4 5 2" xfId="12750"/>
    <cellStyle name="Heading 3 2 4 6" xfId="2564"/>
    <cellStyle name="Heading 3 2 4 6 2" xfId="12989"/>
    <cellStyle name="Heading 3 2 4 7" xfId="2810"/>
    <cellStyle name="Heading 3 2 4 7 2" xfId="13233"/>
    <cellStyle name="Heading 3 2 4 8" xfId="3244"/>
    <cellStyle name="Heading 3 2 4 8 2" xfId="13664"/>
    <cellStyle name="Heading 3 2 4 9" xfId="8710"/>
    <cellStyle name="Heading 3 2 4 9 2" xfId="11583"/>
    <cellStyle name="Heading 3 2 5" xfId="8781"/>
    <cellStyle name="Heading 3 2 6" xfId="18134"/>
    <cellStyle name="Heading 3 2 7" xfId="14401"/>
    <cellStyle name="Heading 3 2 8" xfId="532"/>
    <cellStyle name="Heading 3 3" xfId="364"/>
    <cellStyle name="Heading 3 3 2" xfId="473"/>
    <cellStyle name="Heading 3 3 2 10" xfId="8783"/>
    <cellStyle name="Heading 3 3 2 11" xfId="15172"/>
    <cellStyle name="Heading 3 3 2 12" xfId="636"/>
    <cellStyle name="Heading 3 3 2 2" xfId="1000"/>
    <cellStyle name="Heading 3 3 2 2 10" xfId="10319"/>
    <cellStyle name="Heading 3 3 2 2 2" xfId="1439"/>
    <cellStyle name="Heading 3 3 2 2 2 2" xfId="3498"/>
    <cellStyle name="Heading 3 3 2 2 2 2 2" xfId="13918"/>
    <cellStyle name="Heading 3 3 2 2 2 3" xfId="11871"/>
    <cellStyle name="Heading 3 3 2 2 3" xfId="1685"/>
    <cellStyle name="Heading 3 3 2 2 3 2" xfId="12116"/>
    <cellStyle name="Heading 3 3 2 2 4" xfId="1933"/>
    <cellStyle name="Heading 3 3 2 2 4 2" xfId="12360"/>
    <cellStyle name="Heading 3 3 2 2 5" xfId="2180"/>
    <cellStyle name="Heading 3 3 2 2 5 2" xfId="12605"/>
    <cellStyle name="Heading 3 3 2 2 6" xfId="2418"/>
    <cellStyle name="Heading 3 3 2 2 6 2" xfId="12843"/>
    <cellStyle name="Heading 3 3 2 2 7" xfId="2665"/>
    <cellStyle name="Heading 3 3 2 2 7 2" xfId="13088"/>
    <cellStyle name="Heading 3 3 2 2 8" xfId="3273"/>
    <cellStyle name="Heading 3 3 2 2 8 2" xfId="13693"/>
    <cellStyle name="Heading 3 3 2 2 9" xfId="8564"/>
    <cellStyle name="Heading 3 3 2 2 9 2" xfId="11437"/>
    <cellStyle name="Heading 3 3 2 3" xfId="1222"/>
    <cellStyle name="Heading 3 3 2 3 2" xfId="3252"/>
    <cellStyle name="Heading 3 3 2 3 2 2" xfId="13672"/>
    <cellStyle name="Heading 3 3 2 3 3" xfId="11656"/>
    <cellStyle name="Heading 3 3 2 4" xfId="904"/>
    <cellStyle name="Heading 3 3 2 4 2" xfId="11372"/>
    <cellStyle name="Heading 3 3 2 5" xfId="1664"/>
    <cellStyle name="Heading 3 3 2 5 2" xfId="12095"/>
    <cellStyle name="Heading 3 3 2 6" xfId="1912"/>
    <cellStyle name="Heading 3 3 2 6 2" xfId="12339"/>
    <cellStyle name="Heading 3 3 2 7" xfId="2159"/>
    <cellStyle name="Heading 3 3 2 7 2" xfId="12584"/>
    <cellStyle name="Heading 3 3 2 8" xfId="2398"/>
    <cellStyle name="Heading 3 3 2 8 2" xfId="12823"/>
    <cellStyle name="Heading 3 3 2 9" xfId="2644"/>
    <cellStyle name="Heading 3 3 2 9 2" xfId="13067"/>
    <cellStyle name="Heading 3 3 3" xfId="466"/>
    <cellStyle name="Heading 3 3 3 10" xfId="5601"/>
    <cellStyle name="Heading 3 3 3 11" xfId="14406"/>
    <cellStyle name="Heading 3 3 3 12" xfId="1143"/>
    <cellStyle name="Heading 3 3 3 2" xfId="1578"/>
    <cellStyle name="Heading 3 3 3 2 2" xfId="3407"/>
    <cellStyle name="Heading 3 3 3 2 2 2" xfId="13827"/>
    <cellStyle name="Heading 3 3 3 2 3" xfId="12010"/>
    <cellStyle name="Heading 3 3 3 3" xfId="1824"/>
    <cellStyle name="Heading 3 3 3 3 2" xfId="3637"/>
    <cellStyle name="Heading 3 3 3 3 2 2" xfId="14057"/>
    <cellStyle name="Heading 3 3 3 3 3" xfId="12255"/>
    <cellStyle name="Heading 3 3 3 4" xfId="2072"/>
    <cellStyle name="Heading 3 3 3 4 2" xfId="12499"/>
    <cellStyle name="Heading 3 3 3 5" xfId="2319"/>
    <cellStyle name="Heading 3 3 3 5 2" xfId="12744"/>
    <cellStyle name="Heading 3 3 3 6" xfId="2558"/>
    <cellStyle name="Heading 3 3 3 6 2" xfId="12983"/>
    <cellStyle name="Heading 3 3 3 7" xfId="2804"/>
    <cellStyle name="Heading 3 3 3 7 2" xfId="13227"/>
    <cellStyle name="Heading 3 3 3 8" xfId="3238"/>
    <cellStyle name="Heading 3 3 3 8 2" xfId="13658"/>
    <cellStyle name="Heading 3 3 3 9" xfId="8704"/>
    <cellStyle name="Heading 3 3 3 9 2" xfId="11577"/>
    <cellStyle name="Heading 3 3 4" xfId="1136"/>
    <cellStyle name="Heading 3 3 4 10" xfId="5446"/>
    <cellStyle name="Heading 3 3 4 11" xfId="19038"/>
    <cellStyle name="Heading 3 3 4 2" xfId="1571"/>
    <cellStyle name="Heading 3 3 4 2 2" xfId="3630"/>
    <cellStyle name="Heading 3 3 4 2 2 2" xfId="14050"/>
    <cellStyle name="Heading 3 3 4 2 3" xfId="12003"/>
    <cellStyle name="Heading 3 3 4 3" xfId="1817"/>
    <cellStyle name="Heading 3 3 4 3 2" xfId="12248"/>
    <cellStyle name="Heading 3 3 4 4" xfId="2065"/>
    <cellStyle name="Heading 3 3 4 4 2" xfId="12492"/>
    <cellStyle name="Heading 3 3 4 5" xfId="2312"/>
    <cellStyle name="Heading 3 3 4 5 2" xfId="12737"/>
    <cellStyle name="Heading 3 3 4 6" xfId="2551"/>
    <cellStyle name="Heading 3 3 4 6 2" xfId="12976"/>
    <cellStyle name="Heading 3 3 4 7" xfId="2797"/>
    <cellStyle name="Heading 3 3 4 7 2" xfId="13220"/>
    <cellStyle name="Heading 3 3 4 8" xfId="3231"/>
    <cellStyle name="Heading 3 3 4 8 2" xfId="13651"/>
    <cellStyle name="Heading 3 3 4 9" xfId="8697"/>
    <cellStyle name="Heading 3 3 4 9 2" xfId="11570"/>
    <cellStyle name="Heading 3 3 5" xfId="10780"/>
    <cellStyle name="Heading 3 3 6" xfId="17924"/>
    <cellStyle name="Heading 3 3 7" xfId="15247"/>
    <cellStyle name="Heading 3 3 8" xfId="533"/>
    <cellStyle name="Heading 3 4" xfId="365"/>
    <cellStyle name="Heading 3 4 2" xfId="474"/>
    <cellStyle name="Heading 3 4 2 10" xfId="10758"/>
    <cellStyle name="Heading 3 4 2 11" xfId="16824"/>
    <cellStyle name="Heading 3 4 2 12" xfId="637"/>
    <cellStyle name="Heading 3 4 2 2" xfId="1001"/>
    <cellStyle name="Heading 3 4 2 2 10" xfId="10084"/>
    <cellStyle name="Heading 3 4 2 2 2" xfId="1440"/>
    <cellStyle name="Heading 3 4 2 2 2 2" xfId="3499"/>
    <cellStyle name="Heading 3 4 2 2 2 2 2" xfId="13919"/>
    <cellStyle name="Heading 3 4 2 2 2 3" xfId="11872"/>
    <cellStyle name="Heading 3 4 2 2 3" xfId="1686"/>
    <cellStyle name="Heading 3 4 2 2 3 2" xfId="12117"/>
    <cellStyle name="Heading 3 4 2 2 4" xfId="1934"/>
    <cellStyle name="Heading 3 4 2 2 4 2" xfId="12361"/>
    <cellStyle name="Heading 3 4 2 2 5" xfId="2181"/>
    <cellStyle name="Heading 3 4 2 2 5 2" xfId="12606"/>
    <cellStyle name="Heading 3 4 2 2 6" xfId="2419"/>
    <cellStyle name="Heading 3 4 2 2 6 2" xfId="12844"/>
    <cellStyle name="Heading 3 4 2 2 7" xfId="2666"/>
    <cellStyle name="Heading 3 4 2 2 7 2" xfId="13089"/>
    <cellStyle name="Heading 3 4 2 2 8" xfId="3274"/>
    <cellStyle name="Heading 3 4 2 2 8 2" xfId="13694"/>
    <cellStyle name="Heading 3 4 2 2 9" xfId="8565"/>
    <cellStyle name="Heading 3 4 2 2 9 2" xfId="11438"/>
    <cellStyle name="Heading 3 4 2 3" xfId="1221"/>
    <cellStyle name="Heading 3 4 2 3 2" xfId="3251"/>
    <cellStyle name="Heading 3 4 2 3 2 2" xfId="13671"/>
    <cellStyle name="Heading 3 4 2 3 3" xfId="11655"/>
    <cellStyle name="Heading 3 4 2 4" xfId="959"/>
    <cellStyle name="Heading 3 4 2 4 2" xfId="11410"/>
    <cellStyle name="Heading 3 4 2 5" xfId="1663"/>
    <cellStyle name="Heading 3 4 2 5 2" xfId="12094"/>
    <cellStyle name="Heading 3 4 2 6" xfId="1911"/>
    <cellStyle name="Heading 3 4 2 6 2" xfId="12338"/>
    <cellStyle name="Heading 3 4 2 7" xfId="2158"/>
    <cellStyle name="Heading 3 4 2 7 2" xfId="12583"/>
    <cellStyle name="Heading 3 4 2 8" xfId="2397"/>
    <cellStyle name="Heading 3 4 2 8 2" xfId="12822"/>
    <cellStyle name="Heading 3 4 2 9" xfId="2643"/>
    <cellStyle name="Heading 3 4 2 9 2" xfId="13066"/>
    <cellStyle name="Heading 3 4 3" xfId="467"/>
    <cellStyle name="Heading 3 4 3 10" xfId="7153"/>
    <cellStyle name="Heading 3 4 3 11" xfId="15248"/>
    <cellStyle name="Heading 3 4 3 12" xfId="1142"/>
    <cellStyle name="Heading 3 4 3 2" xfId="1577"/>
    <cellStyle name="Heading 3 4 3 2 2" xfId="3406"/>
    <cellStyle name="Heading 3 4 3 2 2 2" xfId="13826"/>
    <cellStyle name="Heading 3 4 3 2 3" xfId="12009"/>
    <cellStyle name="Heading 3 4 3 3" xfId="1823"/>
    <cellStyle name="Heading 3 4 3 3 2" xfId="3636"/>
    <cellStyle name="Heading 3 4 3 3 2 2" xfId="14056"/>
    <cellStyle name="Heading 3 4 3 3 3" xfId="12254"/>
    <cellStyle name="Heading 3 4 3 4" xfId="2071"/>
    <cellStyle name="Heading 3 4 3 4 2" xfId="12498"/>
    <cellStyle name="Heading 3 4 3 5" xfId="2318"/>
    <cellStyle name="Heading 3 4 3 5 2" xfId="12743"/>
    <cellStyle name="Heading 3 4 3 6" xfId="2557"/>
    <cellStyle name="Heading 3 4 3 6 2" xfId="12982"/>
    <cellStyle name="Heading 3 4 3 7" xfId="2803"/>
    <cellStyle name="Heading 3 4 3 7 2" xfId="13226"/>
    <cellStyle name="Heading 3 4 3 8" xfId="3237"/>
    <cellStyle name="Heading 3 4 3 8 2" xfId="13657"/>
    <cellStyle name="Heading 3 4 3 9" xfId="8703"/>
    <cellStyle name="Heading 3 4 3 9 2" xfId="11576"/>
    <cellStyle name="Heading 3 4 4" xfId="1135"/>
    <cellStyle name="Heading 3 4 4 10" xfId="4681"/>
    <cellStyle name="Heading 3 4 4 11" xfId="18272"/>
    <cellStyle name="Heading 3 4 4 2" xfId="1570"/>
    <cellStyle name="Heading 3 4 4 2 2" xfId="3629"/>
    <cellStyle name="Heading 3 4 4 2 2 2" xfId="14049"/>
    <cellStyle name="Heading 3 4 4 2 3" xfId="12002"/>
    <cellStyle name="Heading 3 4 4 3" xfId="1816"/>
    <cellStyle name="Heading 3 4 4 3 2" xfId="12247"/>
    <cellStyle name="Heading 3 4 4 4" xfId="2064"/>
    <cellStyle name="Heading 3 4 4 4 2" xfId="12491"/>
    <cellStyle name="Heading 3 4 4 5" xfId="2311"/>
    <cellStyle name="Heading 3 4 4 5 2" xfId="12736"/>
    <cellStyle name="Heading 3 4 4 6" xfId="2550"/>
    <cellStyle name="Heading 3 4 4 6 2" xfId="12975"/>
    <cellStyle name="Heading 3 4 4 7" xfId="2796"/>
    <cellStyle name="Heading 3 4 4 7 2" xfId="13219"/>
    <cellStyle name="Heading 3 4 4 8" xfId="3230"/>
    <cellStyle name="Heading 3 4 4 8 2" xfId="13650"/>
    <cellStyle name="Heading 3 4 4 9" xfId="8696"/>
    <cellStyle name="Heading 3 4 4 9 2" xfId="11569"/>
    <cellStyle name="Heading 3 4 5" xfId="10186"/>
    <cellStyle name="Heading 3 4 6" xfId="17713"/>
    <cellStyle name="Heading 3 4 7" xfId="15268"/>
    <cellStyle name="Heading 3 4 8" xfId="534"/>
    <cellStyle name="Heading 3 5" xfId="366"/>
    <cellStyle name="Heading 3 5 2" xfId="475"/>
    <cellStyle name="Heading 3 5 2 10" xfId="8538"/>
    <cellStyle name="Heading 3 5 2 11" xfId="15393"/>
    <cellStyle name="Heading 3 5 2 12" xfId="638"/>
    <cellStyle name="Heading 3 5 2 2" xfId="1002"/>
    <cellStyle name="Heading 3 5 2 2 10" xfId="9851"/>
    <cellStyle name="Heading 3 5 2 2 2" xfId="1441"/>
    <cellStyle name="Heading 3 5 2 2 2 2" xfId="3500"/>
    <cellStyle name="Heading 3 5 2 2 2 2 2" xfId="13920"/>
    <cellStyle name="Heading 3 5 2 2 2 3" xfId="11873"/>
    <cellStyle name="Heading 3 5 2 2 3" xfId="1687"/>
    <cellStyle name="Heading 3 5 2 2 3 2" xfId="12118"/>
    <cellStyle name="Heading 3 5 2 2 4" xfId="1935"/>
    <cellStyle name="Heading 3 5 2 2 4 2" xfId="12362"/>
    <cellStyle name="Heading 3 5 2 2 5" xfId="2182"/>
    <cellStyle name="Heading 3 5 2 2 5 2" xfId="12607"/>
    <cellStyle name="Heading 3 5 2 2 6" xfId="2420"/>
    <cellStyle name="Heading 3 5 2 2 6 2" xfId="12845"/>
    <cellStyle name="Heading 3 5 2 2 7" xfId="2667"/>
    <cellStyle name="Heading 3 5 2 2 7 2" xfId="13090"/>
    <cellStyle name="Heading 3 5 2 2 8" xfId="3275"/>
    <cellStyle name="Heading 3 5 2 2 8 2" xfId="13695"/>
    <cellStyle name="Heading 3 5 2 2 9" xfId="8566"/>
    <cellStyle name="Heading 3 5 2 2 9 2" xfId="11439"/>
    <cellStyle name="Heading 3 5 2 3" xfId="1220"/>
    <cellStyle name="Heading 3 5 2 3 2" xfId="3250"/>
    <cellStyle name="Heading 3 5 2 3 2 2" xfId="13670"/>
    <cellStyle name="Heading 3 5 2 3 3" xfId="11654"/>
    <cellStyle name="Heading 3 5 2 4" xfId="958"/>
    <cellStyle name="Heading 3 5 2 4 2" xfId="11409"/>
    <cellStyle name="Heading 3 5 2 5" xfId="1662"/>
    <cellStyle name="Heading 3 5 2 5 2" xfId="12093"/>
    <cellStyle name="Heading 3 5 2 6" xfId="1910"/>
    <cellStyle name="Heading 3 5 2 6 2" xfId="12337"/>
    <cellStyle name="Heading 3 5 2 7" xfId="2157"/>
    <cellStyle name="Heading 3 5 2 7 2" xfId="12582"/>
    <cellStyle name="Heading 3 5 2 8" xfId="2396"/>
    <cellStyle name="Heading 3 5 2 8 2" xfId="12821"/>
    <cellStyle name="Heading 3 5 2 9" xfId="2642"/>
    <cellStyle name="Heading 3 5 2 9 2" xfId="13065"/>
    <cellStyle name="Heading 3 5 3" xfId="464"/>
    <cellStyle name="Heading 3 5 3 10" xfId="5356"/>
    <cellStyle name="Heading 3 5 3 11" xfId="15028"/>
    <cellStyle name="Heading 3 5 3 12" xfId="1141"/>
    <cellStyle name="Heading 3 5 3 2" xfId="1576"/>
    <cellStyle name="Heading 3 5 3 2 2" xfId="3405"/>
    <cellStyle name="Heading 3 5 3 2 2 2" xfId="13825"/>
    <cellStyle name="Heading 3 5 3 2 3" xfId="12008"/>
    <cellStyle name="Heading 3 5 3 3" xfId="1822"/>
    <cellStyle name="Heading 3 5 3 3 2" xfId="3635"/>
    <cellStyle name="Heading 3 5 3 3 2 2" xfId="14055"/>
    <cellStyle name="Heading 3 5 3 3 3" xfId="12253"/>
    <cellStyle name="Heading 3 5 3 4" xfId="2070"/>
    <cellStyle name="Heading 3 5 3 4 2" xfId="12497"/>
    <cellStyle name="Heading 3 5 3 5" xfId="2317"/>
    <cellStyle name="Heading 3 5 3 5 2" xfId="12742"/>
    <cellStyle name="Heading 3 5 3 6" xfId="2556"/>
    <cellStyle name="Heading 3 5 3 6 2" xfId="12981"/>
    <cellStyle name="Heading 3 5 3 7" xfId="2802"/>
    <cellStyle name="Heading 3 5 3 7 2" xfId="13225"/>
    <cellStyle name="Heading 3 5 3 8" xfId="3236"/>
    <cellStyle name="Heading 3 5 3 8 2" xfId="13656"/>
    <cellStyle name="Heading 3 5 3 9" xfId="8702"/>
    <cellStyle name="Heading 3 5 3 9 2" xfId="11575"/>
    <cellStyle name="Heading 3 5 4" xfId="1130"/>
    <cellStyle name="Heading 3 5 4 10" xfId="5199"/>
    <cellStyle name="Heading 3 5 4 11" xfId="3934"/>
    <cellStyle name="Heading 3 5 4 2" xfId="1568"/>
    <cellStyle name="Heading 3 5 4 2 2" xfId="3627"/>
    <cellStyle name="Heading 3 5 4 2 2 2" xfId="14047"/>
    <cellStyle name="Heading 3 5 4 2 3" xfId="12000"/>
    <cellStyle name="Heading 3 5 4 3" xfId="1814"/>
    <cellStyle name="Heading 3 5 4 3 2" xfId="12245"/>
    <cellStyle name="Heading 3 5 4 4" xfId="2062"/>
    <cellStyle name="Heading 3 5 4 4 2" xfId="12489"/>
    <cellStyle name="Heading 3 5 4 5" xfId="2309"/>
    <cellStyle name="Heading 3 5 4 5 2" xfId="12734"/>
    <cellStyle name="Heading 3 5 4 6" xfId="2548"/>
    <cellStyle name="Heading 3 5 4 6 2" xfId="12973"/>
    <cellStyle name="Heading 3 5 4 7" xfId="2794"/>
    <cellStyle name="Heading 3 5 4 7 2" xfId="13217"/>
    <cellStyle name="Heading 3 5 4 8" xfId="3228"/>
    <cellStyle name="Heading 3 5 4 8 2" xfId="13648"/>
    <cellStyle name="Heading 3 5 4 9" xfId="8694"/>
    <cellStyle name="Heading 3 5 4 9 2" xfId="11567"/>
    <cellStyle name="Heading 3 5 5" xfId="9947"/>
    <cellStyle name="Heading 3 5 6" xfId="17504"/>
    <cellStyle name="Heading 3 5 7" xfId="15048"/>
    <cellStyle name="Heading 3 5 8" xfId="535"/>
    <cellStyle name="Heading 3 6" xfId="367"/>
    <cellStyle name="Heading 3 6 2" xfId="476"/>
    <cellStyle name="Heading 3 6 2 10" xfId="9217"/>
    <cellStyle name="Heading 3 6 2 11" xfId="15612"/>
    <cellStyle name="Heading 3 6 2 12" xfId="639"/>
    <cellStyle name="Heading 3 6 2 2" xfId="1003"/>
    <cellStyle name="Heading 3 6 2 2 10" xfId="9613"/>
    <cellStyle name="Heading 3 6 2 2 2" xfId="1442"/>
    <cellStyle name="Heading 3 6 2 2 2 2" xfId="3501"/>
    <cellStyle name="Heading 3 6 2 2 2 2 2" xfId="13921"/>
    <cellStyle name="Heading 3 6 2 2 2 3" xfId="11874"/>
    <cellStyle name="Heading 3 6 2 2 3" xfId="1688"/>
    <cellStyle name="Heading 3 6 2 2 3 2" xfId="12119"/>
    <cellStyle name="Heading 3 6 2 2 4" xfId="1936"/>
    <cellStyle name="Heading 3 6 2 2 4 2" xfId="12363"/>
    <cellStyle name="Heading 3 6 2 2 5" xfId="2183"/>
    <cellStyle name="Heading 3 6 2 2 5 2" xfId="12608"/>
    <cellStyle name="Heading 3 6 2 2 6" xfId="2421"/>
    <cellStyle name="Heading 3 6 2 2 6 2" xfId="12846"/>
    <cellStyle name="Heading 3 6 2 2 7" xfId="2668"/>
    <cellStyle name="Heading 3 6 2 2 7 2" xfId="13091"/>
    <cellStyle name="Heading 3 6 2 2 8" xfId="3276"/>
    <cellStyle name="Heading 3 6 2 2 8 2" xfId="13696"/>
    <cellStyle name="Heading 3 6 2 2 9" xfId="8567"/>
    <cellStyle name="Heading 3 6 2 2 9 2" xfId="11440"/>
    <cellStyle name="Heading 3 6 2 3" xfId="914"/>
    <cellStyle name="Heading 3 6 2 3 2" xfId="3249"/>
    <cellStyle name="Heading 3 6 2 3 2 2" xfId="13669"/>
    <cellStyle name="Heading 3 6 2 3 3" xfId="11381"/>
    <cellStyle name="Heading 3 6 2 4" xfId="957"/>
    <cellStyle name="Heading 3 6 2 4 2" xfId="11408"/>
    <cellStyle name="Heading 3 6 2 5" xfId="1661"/>
    <cellStyle name="Heading 3 6 2 5 2" xfId="12092"/>
    <cellStyle name="Heading 3 6 2 6" xfId="1909"/>
    <cellStyle name="Heading 3 6 2 6 2" xfId="12336"/>
    <cellStyle name="Heading 3 6 2 7" xfId="2156"/>
    <cellStyle name="Heading 3 6 2 7 2" xfId="12581"/>
    <cellStyle name="Heading 3 6 2 8" xfId="943"/>
    <cellStyle name="Heading 3 6 2 8 2" xfId="11399"/>
    <cellStyle name="Heading 3 6 2 9" xfId="2641"/>
    <cellStyle name="Heading 3 6 2 9 2" xfId="13064"/>
    <cellStyle name="Heading 3 6 3" xfId="463"/>
    <cellStyle name="Heading 3 6 3 10" xfId="6926"/>
    <cellStyle name="Heading 3 6 3 11" xfId="14400"/>
    <cellStyle name="Heading 3 6 3 12" xfId="1140"/>
    <cellStyle name="Heading 3 6 3 2" xfId="1575"/>
    <cellStyle name="Heading 3 6 3 2 2" xfId="3404"/>
    <cellStyle name="Heading 3 6 3 2 2 2" xfId="13824"/>
    <cellStyle name="Heading 3 6 3 2 3" xfId="12007"/>
    <cellStyle name="Heading 3 6 3 3" xfId="1821"/>
    <cellStyle name="Heading 3 6 3 3 2" xfId="3634"/>
    <cellStyle name="Heading 3 6 3 3 2 2" xfId="14054"/>
    <cellStyle name="Heading 3 6 3 3 3" xfId="12252"/>
    <cellStyle name="Heading 3 6 3 4" xfId="2069"/>
    <cellStyle name="Heading 3 6 3 4 2" xfId="12496"/>
    <cellStyle name="Heading 3 6 3 5" xfId="2316"/>
    <cellStyle name="Heading 3 6 3 5 2" xfId="12741"/>
    <cellStyle name="Heading 3 6 3 6" xfId="2555"/>
    <cellStyle name="Heading 3 6 3 6 2" xfId="12980"/>
    <cellStyle name="Heading 3 6 3 7" xfId="2801"/>
    <cellStyle name="Heading 3 6 3 7 2" xfId="13224"/>
    <cellStyle name="Heading 3 6 3 8" xfId="3235"/>
    <cellStyle name="Heading 3 6 3 8 2" xfId="13655"/>
    <cellStyle name="Heading 3 6 3 9" xfId="8701"/>
    <cellStyle name="Heading 3 6 3 9 2" xfId="11574"/>
    <cellStyle name="Heading 3 6 4" xfId="1134"/>
    <cellStyle name="Heading 3 6 4 10" xfId="6167"/>
    <cellStyle name="Heading 3 6 4 11" xfId="17642"/>
    <cellStyle name="Heading 3 6 4 2" xfId="1569"/>
    <cellStyle name="Heading 3 6 4 2 2" xfId="3628"/>
    <cellStyle name="Heading 3 6 4 2 2 2" xfId="14048"/>
    <cellStyle name="Heading 3 6 4 2 3" xfId="12001"/>
    <cellStyle name="Heading 3 6 4 3" xfId="1815"/>
    <cellStyle name="Heading 3 6 4 3 2" xfId="12246"/>
    <cellStyle name="Heading 3 6 4 4" xfId="2063"/>
    <cellStyle name="Heading 3 6 4 4 2" xfId="12490"/>
    <cellStyle name="Heading 3 6 4 5" xfId="2310"/>
    <cellStyle name="Heading 3 6 4 5 2" xfId="12735"/>
    <cellStyle name="Heading 3 6 4 6" xfId="2549"/>
    <cellStyle name="Heading 3 6 4 6 2" xfId="12974"/>
    <cellStyle name="Heading 3 6 4 7" xfId="2795"/>
    <cellStyle name="Heading 3 6 4 7 2" xfId="13218"/>
    <cellStyle name="Heading 3 6 4 8" xfId="3229"/>
    <cellStyle name="Heading 3 6 4 8 2" xfId="13649"/>
    <cellStyle name="Heading 3 6 4 9" xfId="8695"/>
    <cellStyle name="Heading 3 6 4 9 2" xfId="11568"/>
    <cellStyle name="Heading 3 6 5" xfId="9717"/>
    <cellStyle name="Heading 3 6 6" xfId="11392"/>
    <cellStyle name="Heading 3 6 7" xfId="16700"/>
    <cellStyle name="Heading 3 6 8" xfId="536"/>
    <cellStyle name="Heading 3 7" xfId="368"/>
    <cellStyle name="Heading 3 7 2" xfId="477"/>
    <cellStyle name="Heading 3 7 2 10" xfId="9457"/>
    <cellStyle name="Heading 3 7 2 11" xfId="14390"/>
    <cellStyle name="Heading 3 7 2 12" xfId="640"/>
    <cellStyle name="Heading 3 7 2 2" xfId="1004"/>
    <cellStyle name="Heading 3 7 2 2 10" xfId="11135"/>
    <cellStyle name="Heading 3 7 2 2 2" xfId="1443"/>
    <cellStyle name="Heading 3 7 2 2 2 2" xfId="3502"/>
    <cellStyle name="Heading 3 7 2 2 2 2 2" xfId="13922"/>
    <cellStyle name="Heading 3 7 2 2 2 3" xfId="11875"/>
    <cellStyle name="Heading 3 7 2 2 3" xfId="1689"/>
    <cellStyle name="Heading 3 7 2 2 3 2" xfId="12120"/>
    <cellStyle name="Heading 3 7 2 2 4" xfId="1937"/>
    <cellStyle name="Heading 3 7 2 2 4 2" xfId="12364"/>
    <cellStyle name="Heading 3 7 2 2 5" xfId="2184"/>
    <cellStyle name="Heading 3 7 2 2 5 2" xfId="12609"/>
    <cellStyle name="Heading 3 7 2 2 6" xfId="2422"/>
    <cellStyle name="Heading 3 7 2 2 6 2" xfId="12847"/>
    <cellStyle name="Heading 3 7 2 2 7" xfId="2669"/>
    <cellStyle name="Heading 3 7 2 2 7 2" xfId="13092"/>
    <cellStyle name="Heading 3 7 2 2 8" xfId="3277"/>
    <cellStyle name="Heading 3 7 2 2 8 2" xfId="13697"/>
    <cellStyle name="Heading 3 7 2 2 9" xfId="8568"/>
    <cellStyle name="Heading 3 7 2 2 9 2" xfId="11441"/>
    <cellStyle name="Heading 3 7 2 3" xfId="907"/>
    <cellStyle name="Heading 3 7 2 3 2" xfId="3248"/>
    <cellStyle name="Heading 3 7 2 3 2 2" xfId="13668"/>
    <cellStyle name="Heading 3 7 2 3 3" xfId="11375"/>
    <cellStyle name="Heading 3 7 2 4" xfId="956"/>
    <cellStyle name="Heading 3 7 2 4 2" xfId="11407"/>
    <cellStyle name="Heading 3 7 2 5" xfId="1660"/>
    <cellStyle name="Heading 3 7 2 5 2" xfId="12091"/>
    <cellStyle name="Heading 3 7 2 6" xfId="1908"/>
    <cellStyle name="Heading 3 7 2 6 2" xfId="12335"/>
    <cellStyle name="Heading 3 7 2 7" xfId="2155"/>
    <cellStyle name="Heading 3 7 2 7 2" xfId="12580"/>
    <cellStyle name="Heading 3 7 2 8" xfId="909"/>
    <cellStyle name="Heading 3 7 2 8 2" xfId="11377"/>
    <cellStyle name="Heading 3 7 2 9" xfId="2640"/>
    <cellStyle name="Heading 3 7 2 9 2" xfId="13063"/>
    <cellStyle name="Heading 3 7 3" xfId="468"/>
    <cellStyle name="Heading 3 7 3 10" xfId="5436"/>
    <cellStyle name="Heading 3 7 3 11" xfId="14388"/>
    <cellStyle name="Heading 3 7 3 12" xfId="1139"/>
    <cellStyle name="Heading 3 7 3 2" xfId="1574"/>
    <cellStyle name="Heading 3 7 3 2 2" xfId="3403"/>
    <cellStyle name="Heading 3 7 3 2 2 2" xfId="13823"/>
    <cellStyle name="Heading 3 7 3 2 3" xfId="12006"/>
    <cellStyle name="Heading 3 7 3 3" xfId="1820"/>
    <cellStyle name="Heading 3 7 3 3 2" xfId="3633"/>
    <cellStyle name="Heading 3 7 3 3 2 2" xfId="14053"/>
    <cellStyle name="Heading 3 7 3 3 3" xfId="12251"/>
    <cellStyle name="Heading 3 7 3 4" xfId="2068"/>
    <cellStyle name="Heading 3 7 3 4 2" xfId="12495"/>
    <cellStyle name="Heading 3 7 3 5" xfId="2315"/>
    <cellStyle name="Heading 3 7 3 5 2" xfId="12740"/>
    <cellStyle name="Heading 3 7 3 6" xfId="2554"/>
    <cellStyle name="Heading 3 7 3 6 2" xfId="12979"/>
    <cellStyle name="Heading 3 7 3 7" xfId="2800"/>
    <cellStyle name="Heading 3 7 3 7 2" xfId="13223"/>
    <cellStyle name="Heading 3 7 3 8" xfId="3234"/>
    <cellStyle name="Heading 3 7 3 8 2" xfId="13654"/>
    <cellStyle name="Heading 3 7 3 9" xfId="8700"/>
    <cellStyle name="Heading 3 7 3 9 2" xfId="11573"/>
    <cellStyle name="Heading 3 7 4" xfId="1146"/>
    <cellStyle name="Heading 3 7 4 10" xfId="6326"/>
    <cellStyle name="Heading 3 7 4 11" xfId="19246"/>
    <cellStyle name="Heading 3 7 4 2" xfId="1581"/>
    <cellStyle name="Heading 3 7 4 2 2" xfId="3640"/>
    <cellStyle name="Heading 3 7 4 2 2 2" xfId="14060"/>
    <cellStyle name="Heading 3 7 4 2 3" xfId="12013"/>
    <cellStyle name="Heading 3 7 4 3" xfId="1827"/>
    <cellStyle name="Heading 3 7 4 3 2" xfId="12258"/>
    <cellStyle name="Heading 3 7 4 4" xfId="2075"/>
    <cellStyle name="Heading 3 7 4 4 2" xfId="12502"/>
    <cellStyle name="Heading 3 7 4 5" xfId="2322"/>
    <cellStyle name="Heading 3 7 4 5 2" xfId="12747"/>
    <cellStyle name="Heading 3 7 4 6" xfId="2561"/>
    <cellStyle name="Heading 3 7 4 6 2" xfId="12986"/>
    <cellStyle name="Heading 3 7 4 7" xfId="2807"/>
    <cellStyle name="Heading 3 7 4 7 2" xfId="13230"/>
    <cellStyle name="Heading 3 7 4 8" xfId="3241"/>
    <cellStyle name="Heading 3 7 4 8 2" xfId="13661"/>
    <cellStyle name="Heading 3 7 4 9" xfId="8707"/>
    <cellStyle name="Heading 3 7 4 9 2" xfId="11580"/>
    <cellStyle name="Heading 3 7 5" xfId="9478"/>
    <cellStyle name="Heading 3 7 6" xfId="18898"/>
    <cellStyle name="Heading 3 7 7" xfId="14830"/>
    <cellStyle name="Heading 3 7 8" xfId="537"/>
    <cellStyle name="Heading 3 8" xfId="369"/>
    <cellStyle name="Heading 3 8 2" xfId="478"/>
    <cellStyle name="Heading 3 8 2 10" xfId="9695"/>
    <cellStyle name="Heading 3 8 2 11" xfId="15828"/>
    <cellStyle name="Heading 3 8 2 12" xfId="641"/>
    <cellStyle name="Heading 3 8 2 2" xfId="1005"/>
    <cellStyle name="Heading 3 8 2 2 10" xfId="9374"/>
    <cellStyle name="Heading 3 8 2 2 2" xfId="1444"/>
    <cellStyle name="Heading 3 8 2 2 2 2" xfId="3503"/>
    <cellStyle name="Heading 3 8 2 2 2 2 2" xfId="13923"/>
    <cellStyle name="Heading 3 8 2 2 2 3" xfId="11876"/>
    <cellStyle name="Heading 3 8 2 2 3" xfId="1690"/>
    <cellStyle name="Heading 3 8 2 2 3 2" xfId="12121"/>
    <cellStyle name="Heading 3 8 2 2 4" xfId="1938"/>
    <cellStyle name="Heading 3 8 2 2 4 2" xfId="12365"/>
    <cellStyle name="Heading 3 8 2 2 5" xfId="2185"/>
    <cellStyle name="Heading 3 8 2 2 5 2" xfId="12610"/>
    <cellStyle name="Heading 3 8 2 2 6" xfId="2423"/>
    <cellStyle name="Heading 3 8 2 2 6 2" xfId="12848"/>
    <cellStyle name="Heading 3 8 2 2 7" xfId="2670"/>
    <cellStyle name="Heading 3 8 2 2 7 2" xfId="13093"/>
    <cellStyle name="Heading 3 8 2 2 8" xfId="3278"/>
    <cellStyle name="Heading 3 8 2 2 8 2" xfId="13698"/>
    <cellStyle name="Heading 3 8 2 2 9" xfId="8569"/>
    <cellStyle name="Heading 3 8 2 2 9 2" xfId="11442"/>
    <cellStyle name="Heading 3 8 2 3" xfId="918"/>
    <cellStyle name="Heading 3 8 2 3 2" xfId="3247"/>
    <cellStyle name="Heading 3 8 2 3 2 2" xfId="13667"/>
    <cellStyle name="Heading 3 8 2 3 3" xfId="11383"/>
    <cellStyle name="Heading 3 8 2 4" xfId="955"/>
    <cellStyle name="Heading 3 8 2 4 2" xfId="11406"/>
    <cellStyle name="Heading 3 8 2 5" xfId="1659"/>
    <cellStyle name="Heading 3 8 2 5 2" xfId="12090"/>
    <cellStyle name="Heading 3 8 2 6" xfId="1907"/>
    <cellStyle name="Heading 3 8 2 6 2" xfId="12334"/>
    <cellStyle name="Heading 3 8 2 7" xfId="2154"/>
    <cellStyle name="Heading 3 8 2 7 2" xfId="12579"/>
    <cellStyle name="Heading 3 8 2 8" xfId="929"/>
    <cellStyle name="Heading 3 8 2 8 2" xfId="11389"/>
    <cellStyle name="Heading 3 8 2 9" xfId="2639"/>
    <cellStyle name="Heading 3 8 2 9 2" xfId="13062"/>
    <cellStyle name="Heading 3 8 3" xfId="469"/>
    <cellStyle name="Heading 3 8 3 10" xfId="5946"/>
    <cellStyle name="Heading 3 8 3 11" xfId="16466"/>
    <cellStyle name="Heading 3 8 3 12" xfId="1150"/>
    <cellStyle name="Heading 3 8 3 2" xfId="1585"/>
    <cellStyle name="Heading 3 8 3 2 2" xfId="3410"/>
    <cellStyle name="Heading 3 8 3 2 2 2" xfId="13830"/>
    <cellStyle name="Heading 3 8 3 2 3" xfId="12017"/>
    <cellStyle name="Heading 3 8 3 3" xfId="1831"/>
    <cellStyle name="Heading 3 8 3 3 2" xfId="3644"/>
    <cellStyle name="Heading 3 8 3 3 2 2" xfId="14064"/>
    <cellStyle name="Heading 3 8 3 3 3" xfId="12262"/>
    <cellStyle name="Heading 3 8 3 4" xfId="2079"/>
    <cellStyle name="Heading 3 8 3 4 2" xfId="12506"/>
    <cellStyle name="Heading 3 8 3 5" xfId="2326"/>
    <cellStyle name="Heading 3 8 3 5 2" xfId="12751"/>
    <cellStyle name="Heading 3 8 3 6" xfId="2565"/>
    <cellStyle name="Heading 3 8 3 6 2" xfId="12990"/>
    <cellStyle name="Heading 3 8 3 7" xfId="2811"/>
    <cellStyle name="Heading 3 8 3 7 2" xfId="13234"/>
    <cellStyle name="Heading 3 8 3 8" xfId="3245"/>
    <cellStyle name="Heading 3 8 3 8 2" xfId="13665"/>
    <cellStyle name="Heading 3 8 3 9" xfId="8711"/>
    <cellStyle name="Heading 3 8 3 9 2" xfId="11584"/>
    <cellStyle name="Heading 3 8 4" xfId="1147"/>
    <cellStyle name="Heading 3 8 4 10" xfId="497"/>
    <cellStyle name="Heading 3 8 4 11" xfId="17852"/>
    <cellStyle name="Heading 3 8 4 2" xfId="1582"/>
    <cellStyle name="Heading 3 8 4 2 2" xfId="3641"/>
    <cellStyle name="Heading 3 8 4 2 2 2" xfId="14061"/>
    <cellStyle name="Heading 3 8 4 2 3" xfId="12014"/>
    <cellStyle name="Heading 3 8 4 3" xfId="1828"/>
    <cellStyle name="Heading 3 8 4 3 2" xfId="12259"/>
    <cellStyle name="Heading 3 8 4 4" xfId="2076"/>
    <cellStyle name="Heading 3 8 4 4 2" xfId="12503"/>
    <cellStyle name="Heading 3 8 4 5" xfId="2323"/>
    <cellStyle name="Heading 3 8 4 5 2" xfId="12748"/>
    <cellStyle name="Heading 3 8 4 6" xfId="2562"/>
    <cellStyle name="Heading 3 8 4 6 2" xfId="12987"/>
    <cellStyle name="Heading 3 8 4 7" xfId="2808"/>
    <cellStyle name="Heading 3 8 4 7 2" xfId="13231"/>
    <cellStyle name="Heading 3 8 4 8" xfId="3242"/>
    <cellStyle name="Heading 3 8 4 8 2" xfId="13662"/>
    <cellStyle name="Heading 3 8 4 9" xfId="8708"/>
    <cellStyle name="Heading 3 8 4 9 2" xfId="11581"/>
    <cellStyle name="Heading 3 8 5" xfId="9238"/>
    <cellStyle name="Heading 3 8 6" xfId="17101"/>
    <cellStyle name="Heading 3 8 7" xfId="7385"/>
    <cellStyle name="Heading 3 8 8" xfId="538"/>
    <cellStyle name="Heading 3 9" xfId="370"/>
    <cellStyle name="Heading 3 9 2" xfId="479"/>
    <cellStyle name="Heading 3 9 2 10" xfId="9926"/>
    <cellStyle name="Heading 3 9 2 11" xfId="16047"/>
    <cellStyle name="Heading 3 9 2 12" xfId="642"/>
    <cellStyle name="Heading 3 9 2 2" xfId="1006"/>
    <cellStyle name="Heading 3 9 2 2 10" xfId="10910"/>
    <cellStyle name="Heading 3 9 2 2 2" xfId="1445"/>
    <cellStyle name="Heading 3 9 2 2 2 2" xfId="3504"/>
    <cellStyle name="Heading 3 9 2 2 2 2 2" xfId="13924"/>
    <cellStyle name="Heading 3 9 2 2 2 3" xfId="11877"/>
    <cellStyle name="Heading 3 9 2 2 3" xfId="1691"/>
    <cellStyle name="Heading 3 9 2 2 3 2" xfId="12122"/>
    <cellStyle name="Heading 3 9 2 2 4" xfId="1939"/>
    <cellStyle name="Heading 3 9 2 2 4 2" xfId="12366"/>
    <cellStyle name="Heading 3 9 2 2 5" xfId="2186"/>
    <cellStyle name="Heading 3 9 2 2 5 2" xfId="12611"/>
    <cellStyle name="Heading 3 9 2 2 6" xfId="2424"/>
    <cellStyle name="Heading 3 9 2 2 6 2" xfId="12849"/>
    <cellStyle name="Heading 3 9 2 2 7" xfId="2671"/>
    <cellStyle name="Heading 3 9 2 2 7 2" xfId="13094"/>
    <cellStyle name="Heading 3 9 2 2 8" xfId="3279"/>
    <cellStyle name="Heading 3 9 2 2 8 2" xfId="13699"/>
    <cellStyle name="Heading 3 9 2 2 9" xfId="8570"/>
    <cellStyle name="Heading 3 9 2 2 9 2" xfId="11443"/>
    <cellStyle name="Heading 3 9 2 3" xfId="919"/>
    <cellStyle name="Heading 3 9 2 3 2" xfId="3246"/>
    <cellStyle name="Heading 3 9 2 3 2 2" xfId="13666"/>
    <cellStyle name="Heading 3 9 2 3 3" xfId="11384"/>
    <cellStyle name="Heading 3 9 2 4" xfId="970"/>
    <cellStyle name="Heading 3 9 2 4 2" xfId="11420"/>
    <cellStyle name="Heading 3 9 2 5" xfId="1658"/>
    <cellStyle name="Heading 3 9 2 5 2" xfId="12089"/>
    <cellStyle name="Heading 3 9 2 6" xfId="1906"/>
    <cellStyle name="Heading 3 9 2 6 2" xfId="12333"/>
    <cellStyle name="Heading 3 9 2 7" xfId="2153"/>
    <cellStyle name="Heading 3 9 2 7 2" xfId="12578"/>
    <cellStyle name="Heading 3 9 2 8" xfId="916"/>
    <cellStyle name="Heading 3 9 2 8 2" xfId="11382"/>
    <cellStyle name="Heading 3 9 2 9" xfId="2638"/>
    <cellStyle name="Heading 3 9 2 9 2" xfId="13061"/>
    <cellStyle name="Heading 3 9 3" xfId="470"/>
    <cellStyle name="Heading 3 9 3 10" xfId="5114"/>
    <cellStyle name="Heading 3 9 3 11" xfId="14386"/>
    <cellStyle name="Heading 3 9 3 12" xfId="1138"/>
    <cellStyle name="Heading 3 9 3 2" xfId="1573"/>
    <cellStyle name="Heading 3 9 3 2 2" xfId="3402"/>
    <cellStyle name="Heading 3 9 3 2 2 2" xfId="13822"/>
    <cellStyle name="Heading 3 9 3 2 3" xfId="12005"/>
    <cellStyle name="Heading 3 9 3 3" xfId="1819"/>
    <cellStyle name="Heading 3 9 3 3 2" xfId="3632"/>
    <cellStyle name="Heading 3 9 3 3 2 2" xfId="14052"/>
    <cellStyle name="Heading 3 9 3 3 3" xfId="12250"/>
    <cellStyle name="Heading 3 9 3 4" xfId="2067"/>
    <cellStyle name="Heading 3 9 3 4 2" xfId="12494"/>
    <cellStyle name="Heading 3 9 3 5" xfId="2314"/>
    <cellStyle name="Heading 3 9 3 5 2" xfId="12739"/>
    <cellStyle name="Heading 3 9 3 6" xfId="2553"/>
    <cellStyle name="Heading 3 9 3 6 2" xfId="12978"/>
    <cellStyle name="Heading 3 9 3 7" xfId="2799"/>
    <cellStyle name="Heading 3 9 3 7 2" xfId="13222"/>
    <cellStyle name="Heading 3 9 3 8" xfId="3233"/>
    <cellStyle name="Heading 3 9 3 8 2" xfId="13653"/>
    <cellStyle name="Heading 3 9 3 9" xfId="8699"/>
    <cellStyle name="Heading 3 9 3 9 2" xfId="11572"/>
    <cellStyle name="Heading 3 9 4" xfId="1148"/>
    <cellStyle name="Heading 3 9 4 10" xfId="4043"/>
    <cellStyle name="Heading 3 9 4 11" xfId="18063"/>
    <cellStyle name="Heading 3 9 4 2" xfId="1583"/>
    <cellStyle name="Heading 3 9 4 2 2" xfId="3642"/>
    <cellStyle name="Heading 3 9 4 2 2 2" xfId="14062"/>
    <cellStyle name="Heading 3 9 4 2 3" xfId="12015"/>
    <cellStyle name="Heading 3 9 4 3" xfId="1829"/>
    <cellStyle name="Heading 3 9 4 3 2" xfId="12260"/>
    <cellStyle name="Heading 3 9 4 4" xfId="2077"/>
    <cellStyle name="Heading 3 9 4 4 2" xfId="12504"/>
    <cellStyle name="Heading 3 9 4 5" xfId="2324"/>
    <cellStyle name="Heading 3 9 4 5 2" xfId="12749"/>
    <cellStyle name="Heading 3 9 4 6" xfId="2563"/>
    <cellStyle name="Heading 3 9 4 6 2" xfId="12988"/>
    <cellStyle name="Heading 3 9 4 7" xfId="2809"/>
    <cellStyle name="Heading 3 9 4 7 2" xfId="13232"/>
    <cellStyle name="Heading 3 9 4 8" xfId="3243"/>
    <cellStyle name="Heading 3 9 4 8 2" xfId="13663"/>
    <cellStyle name="Heading 3 9 4 9" xfId="8709"/>
    <cellStyle name="Heading 3 9 4 9 2" xfId="11582"/>
    <cellStyle name="Heading 3 9 5" xfId="11000"/>
    <cellStyle name="Heading 3 9 6" xfId="18915"/>
    <cellStyle name="Heading 3 9 7" xfId="14418"/>
    <cellStyle name="Heading 3 9 8" xfId="539"/>
    <cellStyle name="Heading 4" xfId="5" builtinId="19" customBuiltin="1"/>
    <cellStyle name="Heading 4 10" xfId="371"/>
    <cellStyle name="Heading 4 11" xfId="372"/>
    <cellStyle name="Heading 4 2" xfId="373"/>
    <cellStyle name="Heading 4 3" xfId="374"/>
    <cellStyle name="Heading 4 4" xfId="375"/>
    <cellStyle name="Heading 4 5" xfId="376"/>
    <cellStyle name="Heading 4 6" xfId="377"/>
    <cellStyle name="Heading 4 7" xfId="378"/>
    <cellStyle name="Heading 4 8" xfId="379"/>
    <cellStyle name="Heading 4 9" xfId="380"/>
    <cellStyle name="Hyperlink" xfId="481" builtinId="8" hidden="1"/>
    <cellStyle name="Hyperlink" xfId="483"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43" builtinId="8" hidden="1"/>
    <cellStyle name="Hyperlink" xfId="645" builtinId="8" hidden="1"/>
    <cellStyle name="Hyperlink" xfId="647" builtinId="8" hidden="1"/>
    <cellStyle name="Hyperlink" xfId="649" builtinId="8" hidden="1"/>
    <cellStyle name="Hyperlink" xfId="651" builtinId="8" hidden="1"/>
    <cellStyle name="Hyperlink" xfId="653" builtinId="8" hidden="1"/>
    <cellStyle name="Hyperlink" xfId="655" builtinId="8" hidden="1"/>
    <cellStyle name="Hyperlink" xfId="657" builtinId="8" hidden="1"/>
    <cellStyle name="Hyperlink" xfId="659" builtinId="8" hidden="1"/>
    <cellStyle name="Hyperlink" xfId="661" builtinId="8" hidden="1"/>
    <cellStyle name="Hyperlink" xfId="663" builtinId="8" hidden="1"/>
    <cellStyle name="Hyperlink" xfId="665" builtinId="8" hidden="1"/>
    <cellStyle name="Hyperlink" xfId="667" builtinId="8" hidden="1"/>
    <cellStyle name="Hyperlink" xfId="669" builtinId="8" hidden="1"/>
    <cellStyle name="Hyperlink" xfId="671" builtinId="8" hidden="1"/>
    <cellStyle name="Hyperlink" xfId="673" builtinId="8" hidden="1"/>
    <cellStyle name="Hyperlink" xfId="675" builtinId="8" hidden="1"/>
    <cellStyle name="Hyperlink" xfId="677" builtinId="8" hidden="1"/>
    <cellStyle name="Hyperlink" xfId="679" builtinId="8" hidden="1"/>
    <cellStyle name="Hyperlink" xfId="681" builtinId="8" hidden="1"/>
    <cellStyle name="Hyperlink" xfId="683" builtinId="8" hidden="1"/>
    <cellStyle name="Hyperlink" xfId="685" builtinId="8" hidden="1"/>
    <cellStyle name="Hyperlink" xfId="687" builtinId="8" hidden="1"/>
    <cellStyle name="Hyperlink" xfId="689" builtinId="8" hidden="1"/>
    <cellStyle name="Hyperlink" xfId="691" builtinId="8" hidden="1"/>
    <cellStyle name="Hyperlink" xfId="693" builtinId="8" hidden="1"/>
    <cellStyle name="Hyperlink" xfId="695" builtinId="8" hidden="1"/>
    <cellStyle name="Hyperlink" xfId="697" builtinId="8" hidden="1"/>
    <cellStyle name="Hyperlink" xfId="699" builtinId="8" hidden="1"/>
    <cellStyle name="Hyperlink" xfId="701" builtinId="8" hidden="1"/>
    <cellStyle name="Hyperlink" xfId="703" builtinId="8" hidden="1"/>
    <cellStyle name="Hyperlink" xfId="705" builtinId="8" hidden="1"/>
    <cellStyle name="Hyperlink" xfId="707" builtinId="8" hidden="1"/>
    <cellStyle name="Hyperlink" xfId="709" builtinId="8" hidden="1"/>
    <cellStyle name="Hyperlink" xfId="711" builtinId="8" hidden="1"/>
    <cellStyle name="Hyperlink" xfId="713" builtinId="8" hidden="1"/>
    <cellStyle name="Hyperlink" xfId="715" builtinId="8" hidden="1"/>
    <cellStyle name="Hyperlink" xfId="717" builtinId="8" hidden="1"/>
    <cellStyle name="Hyperlink" xfId="719" builtinId="8" hidden="1"/>
    <cellStyle name="Hyperlink" xfId="721" builtinId="8" hidden="1"/>
    <cellStyle name="Hyperlink" xfId="723" builtinId="8" hidden="1"/>
    <cellStyle name="Hyperlink" xfId="725" builtinId="8" hidden="1"/>
    <cellStyle name="Hyperlink" xfId="727" builtinId="8" hidden="1"/>
    <cellStyle name="Hyperlink" xfId="729" builtinId="8" hidden="1"/>
    <cellStyle name="Hyperlink" xfId="731" builtinId="8" hidden="1"/>
    <cellStyle name="Hyperlink" xfId="733" builtinId="8" hidden="1"/>
    <cellStyle name="Hyperlink" xfId="735" builtinId="8" hidden="1"/>
    <cellStyle name="Hyperlink" xfId="737" builtinId="8" hidden="1"/>
    <cellStyle name="Hyperlink" xfId="739" builtinId="8" hidden="1"/>
    <cellStyle name="Hyperlink" xfId="741" builtinId="8" hidden="1"/>
    <cellStyle name="Hyperlink" xfId="743" builtinId="8" hidden="1"/>
    <cellStyle name="Hyperlink" xfId="745" builtinId="8" hidden="1"/>
    <cellStyle name="Hyperlink" xfId="747" builtinId="8" hidden="1"/>
    <cellStyle name="Hyperlink" xfId="749" builtinId="8" hidden="1"/>
    <cellStyle name="Hyperlink" xfId="751" builtinId="8" hidden="1"/>
    <cellStyle name="Hyperlink" xfId="753" builtinId="8" hidden="1"/>
    <cellStyle name="Hyperlink" xfId="755" builtinId="8" hidden="1"/>
    <cellStyle name="Hyperlink" xfId="757" builtinId="8" hidden="1"/>
    <cellStyle name="Hyperlink" xfId="759" builtinId="8" hidden="1"/>
    <cellStyle name="Hyperlink" xfId="761" builtinId="8" hidden="1"/>
    <cellStyle name="Hyperlink" xfId="763" builtinId="8" hidden="1"/>
    <cellStyle name="Hyperlink" xfId="617" builtinId="8" hidden="1"/>
    <cellStyle name="Hyperlink" xfId="615" builtinId="8" hidden="1"/>
    <cellStyle name="Hyperlink" xfId="767" builtinId="8" hidden="1"/>
    <cellStyle name="Hyperlink" xfId="769" builtinId="8" hidden="1"/>
    <cellStyle name="Hyperlink" xfId="771" builtinId="8" hidden="1"/>
    <cellStyle name="Hyperlink" xfId="773" builtinId="8" hidden="1"/>
    <cellStyle name="Hyperlink" xfId="775" builtinId="8" hidden="1"/>
    <cellStyle name="Hyperlink" xfId="777" builtinId="8" hidden="1"/>
    <cellStyle name="Hyperlink" xfId="779" builtinId="8" hidden="1"/>
    <cellStyle name="Hyperlink" xfId="781" builtinId="8" hidden="1"/>
    <cellStyle name="Hyperlink" xfId="783" builtinId="8" hidden="1"/>
    <cellStyle name="Hyperlink" xfId="785" builtinId="8" hidden="1"/>
    <cellStyle name="Hyperlink" xfId="787" builtinId="8" hidden="1"/>
    <cellStyle name="Hyperlink" xfId="789" builtinId="8" hidden="1"/>
    <cellStyle name="Hyperlink" xfId="791" builtinId="8" hidden="1"/>
    <cellStyle name="Hyperlink" xfId="793" builtinId="8" hidden="1"/>
    <cellStyle name="Hyperlink" xfId="795" builtinId="8" hidden="1"/>
    <cellStyle name="Hyperlink" xfId="797" builtinId="8" hidden="1"/>
    <cellStyle name="Hyperlink" xfId="799" builtinId="8" hidden="1"/>
    <cellStyle name="Hyperlink" xfId="801" builtinId="8" hidden="1"/>
    <cellStyle name="Hyperlink" xfId="803" builtinId="8" hidden="1"/>
    <cellStyle name="Hyperlink" xfId="805" builtinId="8" hidden="1"/>
    <cellStyle name="Hyperlink" xfId="807" builtinId="8" hidden="1"/>
    <cellStyle name="Hyperlink" xfId="809" builtinId="8" hidden="1"/>
    <cellStyle name="Hyperlink" xfId="811" builtinId="8" hidden="1"/>
    <cellStyle name="Hyperlink" xfId="813" builtinId="8" hidden="1"/>
    <cellStyle name="Hyperlink" xfId="815" builtinId="8" hidden="1"/>
    <cellStyle name="Hyperlink" xfId="817" builtinId="8" hidden="1"/>
    <cellStyle name="Hyperlink" xfId="819" builtinId="8" hidden="1"/>
    <cellStyle name="Hyperlink" xfId="821" builtinId="8" hidden="1"/>
    <cellStyle name="Hyperlink" xfId="823" builtinId="8" hidden="1"/>
    <cellStyle name="Hyperlink" xfId="825" builtinId="8" hidden="1"/>
    <cellStyle name="Hyperlink" xfId="827" builtinId="8" hidden="1"/>
    <cellStyle name="Hyperlink" xfId="829" builtinId="8" hidden="1"/>
    <cellStyle name="Hyperlink" xfId="831" builtinId="8" hidden="1"/>
    <cellStyle name="Hyperlink" xfId="833" builtinId="8" hidden="1"/>
    <cellStyle name="Hyperlink" xfId="835" builtinId="8" hidden="1"/>
    <cellStyle name="Hyperlink" xfId="837" builtinId="8" hidden="1"/>
    <cellStyle name="Hyperlink" xfId="839" builtinId="8" hidden="1"/>
    <cellStyle name="Hyperlink" xfId="841" builtinId="8" hidden="1"/>
    <cellStyle name="Hyperlink" xfId="843" builtinId="8" hidden="1"/>
    <cellStyle name="Hyperlink" xfId="845" builtinId="8" hidden="1"/>
    <cellStyle name="Hyperlink" xfId="847" builtinId="8" hidden="1"/>
    <cellStyle name="Hyperlink" xfId="849" builtinId="8" hidden="1"/>
    <cellStyle name="Hyperlink" xfId="851" builtinId="8" hidden="1"/>
    <cellStyle name="Hyperlink" xfId="853" builtinId="8" hidden="1"/>
    <cellStyle name="Hyperlink" xfId="855" builtinId="8" hidden="1"/>
    <cellStyle name="Hyperlink" xfId="857" builtinId="8" hidden="1"/>
    <cellStyle name="Hyperlink" xfId="859" builtinId="8" hidden="1"/>
    <cellStyle name="Hyperlink" xfId="861" builtinId="8" hidden="1"/>
    <cellStyle name="Hyperlink" xfId="863" builtinId="8" hidden="1"/>
    <cellStyle name="Hyperlink" xfId="865" builtinId="8" hidden="1"/>
    <cellStyle name="Hyperlink" xfId="867" builtinId="8" hidden="1"/>
    <cellStyle name="Hyperlink" xfId="869" builtinId="8" hidden="1"/>
    <cellStyle name="Hyperlink" xfId="871" builtinId="8" hidden="1"/>
    <cellStyle name="Hyperlink" xfId="873" builtinId="8" hidden="1"/>
    <cellStyle name="Hyperlink" xfId="875" builtinId="8" hidden="1"/>
    <cellStyle name="Hyperlink" xfId="877" builtinId="8" hidden="1"/>
    <cellStyle name="Hyperlink" xfId="879" builtinId="8" hidden="1"/>
    <cellStyle name="Hyperlink" xfId="881" builtinId="8" hidden="1"/>
    <cellStyle name="Hyperlink" xfId="883" builtinId="8" hidden="1"/>
    <cellStyle name="Hyperlink" xfId="885" builtinId="8" hidden="1"/>
    <cellStyle name="Hyperlink" xfId="887" builtinId="8" hidden="1"/>
    <cellStyle name="Hyperlink" xfId="889" builtinId="8" hidden="1"/>
    <cellStyle name="Hyperlink" xfId="891" builtinId="8" hidden="1"/>
    <cellStyle name="Hyperlink" xfId="893" builtinId="8" hidden="1"/>
    <cellStyle name="Hyperlink" xfId="895" builtinId="8" hidden="1"/>
    <cellStyle name="Hyperlink" xfId="897" builtinId="8" hidden="1"/>
    <cellStyle name="Hyperlink" xfId="899" builtinId="8" hidden="1"/>
    <cellStyle name="Hyperlink" xfId="3090" builtinId="8" hidden="1"/>
    <cellStyle name="Hyperlink" xfId="3092" builtinId="8" hidden="1"/>
    <cellStyle name="Hyperlink" xfId="3094" builtinId="8" hidden="1"/>
    <cellStyle name="Hyperlink" xfId="3096" builtinId="8" hidden="1"/>
    <cellStyle name="Hyperlink" xfId="3098" builtinId="8" hidden="1"/>
    <cellStyle name="Hyperlink" xfId="3100" builtinId="8" hidden="1"/>
    <cellStyle name="Hyperlink" xfId="3102" builtinId="8" hidden="1"/>
    <cellStyle name="Hyperlink" xfId="3104" builtinId="8" hidden="1"/>
    <cellStyle name="Hyperlink" xfId="3106" builtinId="8" hidden="1"/>
    <cellStyle name="Hyperlink" xfId="3108" builtinId="8" hidden="1"/>
    <cellStyle name="Hyperlink" xfId="3110" builtinId="8" hidden="1"/>
    <cellStyle name="Hyperlink" xfId="3112" builtinId="8" hidden="1"/>
    <cellStyle name="Hyperlink" xfId="3114" builtinId="8" hidden="1"/>
    <cellStyle name="Hyperlink" xfId="3116" builtinId="8" hidden="1"/>
    <cellStyle name="Hyperlink" xfId="3118" builtinId="8" hidden="1"/>
    <cellStyle name="Hyperlink" xfId="3120" builtinId="8" hidden="1"/>
    <cellStyle name="Hyperlink" xfId="3122" builtinId="8" hidden="1"/>
    <cellStyle name="Hyperlink" xfId="3124" builtinId="8" hidden="1"/>
    <cellStyle name="Hyperlink" xfId="3126" builtinId="8" hidden="1"/>
    <cellStyle name="Hyperlink" xfId="3128" builtinId="8" hidden="1"/>
    <cellStyle name="Hyperlink" xfId="3130" builtinId="8" hidden="1"/>
    <cellStyle name="Hyperlink" xfId="3132" builtinId="8" hidden="1"/>
    <cellStyle name="Hyperlink" xfId="3134" builtinId="8" hidden="1"/>
    <cellStyle name="Hyperlink" xfId="3136" builtinId="8" hidden="1"/>
    <cellStyle name="Hyperlink" xfId="3138" builtinId="8" hidden="1"/>
    <cellStyle name="Hyperlink" xfId="3140" builtinId="8" hidden="1"/>
    <cellStyle name="Hyperlink" xfId="3142" builtinId="8" hidden="1"/>
    <cellStyle name="Hyperlink" xfId="3144" builtinId="8" hidden="1"/>
    <cellStyle name="Hyperlink" xfId="3146" builtinId="8" hidden="1"/>
    <cellStyle name="Hyperlink" xfId="3148" builtinId="8" hidden="1"/>
    <cellStyle name="Hyperlink" xfId="3150" builtinId="8" hidden="1"/>
    <cellStyle name="Hyperlink" xfId="3152" builtinId="8" hidden="1"/>
    <cellStyle name="Hyperlink" xfId="3154" builtinId="8" hidden="1"/>
    <cellStyle name="Hyperlink" xfId="3156" builtinId="8" hidden="1"/>
    <cellStyle name="Hyperlink" xfId="3158" builtinId="8" hidden="1"/>
    <cellStyle name="Hyperlink" xfId="3160" builtinId="8" hidden="1"/>
    <cellStyle name="Hyperlink" xfId="3162" builtinId="8" hidden="1"/>
    <cellStyle name="Hyperlink" xfId="3164" builtinId="8" hidden="1"/>
    <cellStyle name="Hyperlink" xfId="3166" builtinId="8" hidden="1"/>
    <cellStyle name="Hyperlink" xfId="3168" builtinId="8" hidden="1"/>
    <cellStyle name="Hyperlink" xfId="3170" builtinId="8" hidden="1"/>
    <cellStyle name="Hyperlink" xfId="3172" builtinId="8" hidden="1"/>
    <cellStyle name="Hyperlink" xfId="3174" builtinId="8" hidden="1"/>
    <cellStyle name="Hyperlink" xfId="3176" builtinId="8" hidden="1"/>
    <cellStyle name="Hyperlink" xfId="3178" builtinId="8" hidden="1"/>
    <cellStyle name="Hyperlink" xfId="3180" builtinId="8" hidden="1"/>
    <cellStyle name="Hyperlink" xfId="3182" builtinId="8" hidden="1"/>
    <cellStyle name="Hyperlink" xfId="3184" builtinId="8" hidden="1"/>
    <cellStyle name="Hyperlink" xfId="3186" builtinId="8" hidden="1"/>
    <cellStyle name="Hyperlink" xfId="3188" builtinId="8" hidden="1"/>
    <cellStyle name="Hyperlink" xfId="3190" builtinId="8" hidden="1"/>
    <cellStyle name="Hyperlink" xfId="3192" builtinId="8" hidden="1"/>
    <cellStyle name="Hyperlink" xfId="3194" builtinId="8" hidden="1"/>
    <cellStyle name="Hyperlink" xfId="3196" builtinId="8" hidden="1"/>
    <cellStyle name="Hyperlink" xfId="3198" builtinId="8" hidden="1"/>
    <cellStyle name="Hyperlink" xfId="3200" builtinId="8" hidden="1"/>
    <cellStyle name="Hyperlink" xfId="3202" builtinId="8" hidden="1"/>
    <cellStyle name="Hyperlink" xfId="3204" builtinId="8" hidden="1"/>
    <cellStyle name="Hyperlink" xfId="3206" builtinId="8" hidden="1"/>
    <cellStyle name="Hyperlink" xfId="3208" builtinId="8" hidden="1"/>
    <cellStyle name="Hyperlink" xfId="3210" builtinId="8" hidden="1"/>
    <cellStyle name="Hyperlink" xfId="3212" builtinId="8" hidden="1"/>
    <cellStyle name="Hyperlink" xfId="3214" builtinId="8" hidden="1"/>
    <cellStyle name="Hyperlink" xfId="3216" builtinId="8" hidden="1"/>
    <cellStyle name="Hyperlink" xfId="3218" builtinId="8" hidden="1"/>
    <cellStyle name="Hyperlink" xfId="3220" builtinId="8" hidden="1"/>
    <cellStyle name="Hyperlink" xfId="3222" builtinId="8" hidden="1"/>
    <cellStyle name="Hyperlink" xfId="3224" builtinId="8" hidden="1"/>
    <cellStyle name="Hyperlink" xfId="3226" builtinId="8" hidden="1"/>
    <cellStyle name="Hyperlink" xfId="3714" builtinId="8" hidden="1"/>
    <cellStyle name="Hyperlink" xfId="3716" builtinId="8" hidden="1"/>
    <cellStyle name="Hyperlink" xfId="4115" builtinId="8" hidden="1"/>
    <cellStyle name="Hyperlink" xfId="4117" builtinId="8" hidden="1"/>
    <cellStyle name="Hyperlink" xfId="4119" builtinId="8" hidden="1"/>
    <cellStyle name="Hyperlink" xfId="4121" builtinId="8" hidden="1"/>
    <cellStyle name="Hyperlink" xfId="4123" builtinId="8" hidden="1"/>
    <cellStyle name="Hyperlink" xfId="4125" builtinId="8" hidden="1"/>
    <cellStyle name="Hyperlink" xfId="4127" builtinId="8" hidden="1"/>
    <cellStyle name="Hyperlink" xfId="4129" builtinId="8" hidden="1"/>
    <cellStyle name="Hyperlink" xfId="4131" builtinId="8" hidden="1"/>
    <cellStyle name="Hyperlink" xfId="4133" builtinId="8" hidden="1"/>
    <cellStyle name="Hyperlink" xfId="4135" builtinId="8" hidden="1"/>
    <cellStyle name="Hyperlink" xfId="4137" builtinId="8" hidden="1"/>
    <cellStyle name="Hyperlink" xfId="4139" builtinId="8" hidden="1"/>
    <cellStyle name="Hyperlink" xfId="4141" builtinId="8" hidden="1"/>
    <cellStyle name="Hyperlink" xfId="4143" builtinId="8" hidden="1"/>
    <cellStyle name="Hyperlink" xfId="4145" builtinId="8" hidden="1"/>
    <cellStyle name="Hyperlink" xfId="4147" builtinId="8" hidden="1"/>
    <cellStyle name="Hyperlink" xfId="4149" builtinId="8" hidden="1"/>
    <cellStyle name="Hyperlink" xfId="4151" builtinId="8" hidden="1"/>
    <cellStyle name="Hyperlink" xfId="4153" builtinId="8" hidden="1"/>
    <cellStyle name="Hyperlink" xfId="4155" builtinId="8" hidden="1"/>
    <cellStyle name="Hyperlink" xfId="4157" builtinId="8" hidden="1"/>
    <cellStyle name="Hyperlink" xfId="4189" builtinId="8" hidden="1"/>
    <cellStyle name="Hyperlink" xfId="4191" builtinId="8" hidden="1"/>
    <cellStyle name="Hyperlink" xfId="4193" builtinId="8" hidden="1"/>
    <cellStyle name="Hyperlink" xfId="4195" builtinId="8" hidden="1"/>
    <cellStyle name="Hyperlink" xfId="4197" builtinId="8" hidden="1"/>
    <cellStyle name="Hyperlink" xfId="4199" builtinId="8" hidden="1"/>
    <cellStyle name="Hyperlink" xfId="4201" builtinId="8" hidden="1"/>
    <cellStyle name="Hyperlink" xfId="4203" builtinId="8" hidden="1"/>
    <cellStyle name="Hyperlink" xfId="4205" builtinId="8" hidden="1"/>
    <cellStyle name="Hyperlink" xfId="4207" builtinId="8" hidden="1"/>
    <cellStyle name="Hyperlink" xfId="4209" builtinId="8" hidden="1"/>
    <cellStyle name="Hyperlink" xfId="4211" builtinId="8" hidden="1"/>
    <cellStyle name="Hyperlink" xfId="4213" builtinId="8" hidden="1"/>
    <cellStyle name="Hyperlink" xfId="4215" builtinId="8" hidden="1"/>
    <cellStyle name="Hyperlink" xfId="4217" builtinId="8" hidden="1"/>
    <cellStyle name="Hyperlink" xfId="4219" builtinId="8" hidden="1"/>
    <cellStyle name="Hyperlink" xfId="4221" builtinId="8" hidden="1"/>
    <cellStyle name="Hyperlink" xfId="4223" builtinId="8" hidden="1"/>
    <cellStyle name="Hyperlink" xfId="4225" builtinId="8" hidden="1"/>
    <cellStyle name="Hyperlink" xfId="4227" builtinId="8" hidden="1"/>
    <cellStyle name="Hyperlink" xfId="4229" builtinId="8" hidden="1"/>
    <cellStyle name="Hyperlink" xfId="4231" builtinId="8" hidden="1"/>
    <cellStyle name="Hyperlink" xfId="4233" builtinId="8" hidden="1"/>
    <cellStyle name="Hyperlink" xfId="4235" builtinId="8" hidden="1"/>
    <cellStyle name="Hyperlink" xfId="4237" builtinId="8" hidden="1"/>
    <cellStyle name="Hyperlink" xfId="4239" builtinId="8" hidden="1"/>
    <cellStyle name="Hyperlink" xfId="4241" builtinId="8" hidden="1"/>
    <cellStyle name="Hyperlink" xfId="4243" builtinId="8" hidden="1"/>
    <cellStyle name="Hyperlink" xfId="4245" builtinId="8" hidden="1"/>
    <cellStyle name="Hyperlink" xfId="4247" builtinId="8" hidden="1"/>
    <cellStyle name="Hyperlink" xfId="4249" builtinId="8" hidden="1"/>
    <cellStyle name="Hyperlink" xfId="4251" builtinId="8" hidden="1"/>
    <cellStyle name="Hyperlink" xfId="4253" builtinId="8" hidden="1"/>
    <cellStyle name="Hyperlink" xfId="4255" builtinId="8" hidden="1"/>
    <cellStyle name="Hyperlink" xfId="4257" builtinId="8" hidden="1"/>
    <cellStyle name="Hyperlink" xfId="4259" builtinId="8" hidden="1"/>
    <cellStyle name="Hyperlink" xfId="4261" builtinId="8" hidden="1"/>
    <cellStyle name="Hyperlink" xfId="4263" builtinId="8" hidden="1"/>
    <cellStyle name="Hyperlink" xfId="4265" builtinId="8" hidden="1"/>
    <cellStyle name="Hyperlink" xfId="4267" builtinId="8" hidden="1"/>
    <cellStyle name="Hyperlink" xfId="4269" builtinId="8" hidden="1"/>
    <cellStyle name="Hyperlink" xfId="4271" builtinId="8" hidden="1"/>
    <cellStyle name="Hyperlink" xfId="4273" builtinId="8" hidden="1"/>
    <cellStyle name="Hyperlink" xfId="4275" builtinId="8" hidden="1"/>
    <cellStyle name="Hyperlink" xfId="4277" builtinId="8" hidden="1"/>
    <cellStyle name="Hyperlink" xfId="4279" builtinId="8" hidden="1"/>
    <cellStyle name="Hyperlink" xfId="4281" builtinId="8" hidden="1"/>
    <cellStyle name="Hyperlink" xfId="4283" builtinId="8" hidden="1"/>
    <cellStyle name="Hyperlink" xfId="4285" builtinId="8" hidden="1"/>
    <cellStyle name="Hyperlink" xfId="4287" builtinId="8" hidden="1"/>
    <cellStyle name="Hyperlink" xfId="4289" builtinId="8" hidden="1"/>
    <cellStyle name="Hyperlink" xfId="4291" builtinId="8" hidden="1"/>
    <cellStyle name="Hyperlink" xfId="4293" builtinId="8" hidden="1"/>
    <cellStyle name="Hyperlink" xfId="4295" builtinId="8" hidden="1"/>
    <cellStyle name="Hyperlink" xfId="4297" builtinId="8" hidden="1"/>
    <cellStyle name="Hyperlink" xfId="4299" builtinId="8" hidden="1"/>
    <cellStyle name="Hyperlink" xfId="4301" builtinId="8" hidden="1"/>
    <cellStyle name="Hyperlink" xfId="4303" builtinId="8" hidden="1"/>
    <cellStyle name="Hyperlink" xfId="4305" builtinId="8" hidden="1"/>
    <cellStyle name="Hyperlink" xfId="4307" builtinId="8" hidden="1"/>
    <cellStyle name="Hyperlink" xfId="4309" builtinId="8" hidden="1"/>
    <cellStyle name="Hyperlink" xfId="4163" builtinId="8" hidden="1"/>
    <cellStyle name="Hyperlink" xfId="4161" builtinId="8" hidden="1"/>
    <cellStyle name="Hyperlink" xfId="4313" builtinId="8" hidden="1"/>
    <cellStyle name="Hyperlink" xfId="4315" builtinId="8" hidden="1"/>
    <cellStyle name="Hyperlink" xfId="4317" builtinId="8" hidden="1"/>
    <cellStyle name="Hyperlink" xfId="4319" builtinId="8" hidden="1"/>
    <cellStyle name="Hyperlink" xfId="4321" builtinId="8" hidden="1"/>
    <cellStyle name="Hyperlink" xfId="4323" builtinId="8" hidden="1"/>
    <cellStyle name="Hyperlink" xfId="4325" builtinId="8" hidden="1"/>
    <cellStyle name="Hyperlink" xfId="4327" builtinId="8" hidden="1"/>
    <cellStyle name="Hyperlink" xfId="4329" builtinId="8" hidden="1"/>
    <cellStyle name="Hyperlink" xfId="4331" builtinId="8" hidden="1"/>
    <cellStyle name="Hyperlink" xfId="4333" builtinId="8" hidden="1"/>
    <cellStyle name="Hyperlink" xfId="4335" builtinId="8" hidden="1"/>
    <cellStyle name="Hyperlink" xfId="4337" builtinId="8" hidden="1"/>
    <cellStyle name="Hyperlink" xfId="4339" builtinId="8" hidden="1"/>
    <cellStyle name="Hyperlink" xfId="4341" builtinId="8" hidden="1"/>
    <cellStyle name="Hyperlink" xfId="4343" builtinId="8" hidden="1"/>
    <cellStyle name="Hyperlink" xfId="4345" builtinId="8" hidden="1"/>
    <cellStyle name="Hyperlink" xfId="4347" builtinId="8" hidden="1"/>
    <cellStyle name="Hyperlink" xfId="4349" builtinId="8" hidden="1"/>
    <cellStyle name="Hyperlink" xfId="4351" builtinId="8" hidden="1"/>
    <cellStyle name="Hyperlink" xfId="4353" builtinId="8" hidden="1"/>
    <cellStyle name="Hyperlink" xfId="4355" builtinId="8" hidden="1"/>
    <cellStyle name="Hyperlink" xfId="4357" builtinId="8" hidden="1"/>
    <cellStyle name="Hyperlink" xfId="4359" builtinId="8" hidden="1"/>
    <cellStyle name="Hyperlink" xfId="4361" builtinId="8" hidden="1"/>
    <cellStyle name="Hyperlink" xfId="4363" builtinId="8" hidden="1"/>
    <cellStyle name="Hyperlink" xfId="4365" builtinId="8" hidden="1"/>
    <cellStyle name="Hyperlink" xfId="4367" builtinId="8" hidden="1"/>
    <cellStyle name="Hyperlink" xfId="4369" builtinId="8" hidden="1"/>
    <cellStyle name="Hyperlink" xfId="4371" builtinId="8" hidden="1"/>
    <cellStyle name="Hyperlink" xfId="4373" builtinId="8" hidden="1"/>
    <cellStyle name="Hyperlink" xfId="4375" builtinId="8" hidden="1"/>
    <cellStyle name="Hyperlink" xfId="4377" builtinId="8" hidden="1"/>
    <cellStyle name="Hyperlink" xfId="4379" builtinId="8" hidden="1"/>
    <cellStyle name="Hyperlink" xfId="4381" builtinId="8" hidden="1"/>
    <cellStyle name="Hyperlink" xfId="4383" builtinId="8" hidden="1"/>
    <cellStyle name="Hyperlink" xfId="4385" builtinId="8" hidden="1"/>
    <cellStyle name="Hyperlink" xfId="4387" builtinId="8" hidden="1"/>
    <cellStyle name="Hyperlink" xfId="4389" builtinId="8" hidden="1"/>
    <cellStyle name="Hyperlink" xfId="4391" builtinId="8" hidden="1"/>
    <cellStyle name="Hyperlink" xfId="4393" builtinId="8" hidden="1"/>
    <cellStyle name="Hyperlink" xfId="4395" builtinId="8" hidden="1"/>
    <cellStyle name="Hyperlink" xfId="4397" builtinId="8" hidden="1"/>
    <cellStyle name="Hyperlink" xfId="4399" builtinId="8" hidden="1"/>
    <cellStyle name="Hyperlink" xfId="4401" builtinId="8" hidden="1"/>
    <cellStyle name="Hyperlink" xfId="4403" builtinId="8" hidden="1"/>
    <cellStyle name="Hyperlink" xfId="4405" builtinId="8" hidden="1"/>
    <cellStyle name="Hyperlink" xfId="4407" builtinId="8" hidden="1"/>
    <cellStyle name="Hyperlink" xfId="4409" builtinId="8" hidden="1"/>
    <cellStyle name="Hyperlink" xfId="4411" builtinId="8" hidden="1"/>
    <cellStyle name="Hyperlink" xfId="4413" builtinId="8" hidden="1"/>
    <cellStyle name="Hyperlink" xfId="4415" builtinId="8" hidden="1"/>
    <cellStyle name="Hyperlink" xfId="4417" builtinId="8" hidden="1"/>
    <cellStyle name="Hyperlink" xfId="4419" builtinId="8" hidden="1"/>
    <cellStyle name="Hyperlink" xfId="4421" builtinId="8" hidden="1"/>
    <cellStyle name="Hyperlink" xfId="4423" builtinId="8" hidden="1"/>
    <cellStyle name="Hyperlink" xfId="4425" builtinId="8" hidden="1"/>
    <cellStyle name="Hyperlink" xfId="4427" builtinId="8" hidden="1"/>
    <cellStyle name="Hyperlink" xfId="4429" builtinId="8" hidden="1"/>
    <cellStyle name="Hyperlink" xfId="4431" builtinId="8" hidden="1"/>
    <cellStyle name="Hyperlink" xfId="4433" builtinId="8" hidden="1"/>
    <cellStyle name="Hyperlink" xfId="4435" builtinId="8" hidden="1"/>
    <cellStyle name="Hyperlink" xfId="4437" builtinId="8" hidden="1"/>
    <cellStyle name="Hyperlink" xfId="4439" builtinId="8" hidden="1"/>
    <cellStyle name="Hyperlink" xfId="4441" builtinId="8" hidden="1"/>
    <cellStyle name="Hyperlink" xfId="4443" builtinId="8" hidden="1"/>
    <cellStyle name="Hyperlink" xfId="4445" builtinId="8" hidden="1"/>
    <cellStyle name="Hyperlink" xfId="6615" builtinId="8" hidden="1"/>
    <cellStyle name="Hyperlink" xfId="6617" builtinId="8" hidden="1"/>
    <cellStyle name="Hyperlink" xfId="6619" builtinId="8" hidden="1"/>
    <cellStyle name="Hyperlink" xfId="6621" builtinId="8" hidden="1"/>
    <cellStyle name="Hyperlink" xfId="6623" builtinId="8" hidden="1"/>
    <cellStyle name="Hyperlink" xfId="6625" builtinId="8" hidden="1"/>
    <cellStyle name="Hyperlink" xfId="6627" builtinId="8" hidden="1"/>
    <cellStyle name="Hyperlink" xfId="6629" builtinId="8" hidden="1"/>
    <cellStyle name="Hyperlink" xfId="6631" builtinId="8" hidden="1"/>
    <cellStyle name="Hyperlink" xfId="6633" builtinId="8" hidden="1"/>
    <cellStyle name="Hyperlink" xfId="6635" builtinId="8" hidden="1"/>
    <cellStyle name="Hyperlink" xfId="6637" builtinId="8" hidden="1"/>
    <cellStyle name="Hyperlink" xfId="6639" builtinId="8" hidden="1"/>
    <cellStyle name="Hyperlink" xfId="6641" builtinId="8" hidden="1"/>
    <cellStyle name="Hyperlink" xfId="6643" builtinId="8" hidden="1"/>
    <cellStyle name="Hyperlink" xfId="6645" builtinId="8" hidden="1"/>
    <cellStyle name="Hyperlink" xfId="6647" builtinId="8" hidden="1"/>
    <cellStyle name="Hyperlink" xfId="6649" builtinId="8" hidden="1"/>
    <cellStyle name="Hyperlink" xfId="6651" builtinId="8" hidden="1"/>
    <cellStyle name="Hyperlink" xfId="6653" builtinId="8" hidden="1"/>
    <cellStyle name="Hyperlink" xfId="6655" builtinId="8" hidden="1"/>
    <cellStyle name="Hyperlink" xfId="6657" builtinId="8" hidden="1"/>
    <cellStyle name="Hyperlink" xfId="6659" builtinId="8" hidden="1"/>
    <cellStyle name="Hyperlink" xfId="6661" builtinId="8" hidden="1"/>
    <cellStyle name="Hyperlink" xfId="6663" builtinId="8" hidden="1"/>
    <cellStyle name="Hyperlink" xfId="6665" builtinId="8" hidden="1"/>
    <cellStyle name="Hyperlink" xfId="6667" builtinId="8" hidden="1"/>
    <cellStyle name="Hyperlink" xfId="6669" builtinId="8" hidden="1"/>
    <cellStyle name="Hyperlink" xfId="6671" builtinId="8" hidden="1"/>
    <cellStyle name="Hyperlink" xfId="6673" builtinId="8" hidden="1"/>
    <cellStyle name="Hyperlink" xfId="6675" builtinId="8" hidden="1"/>
    <cellStyle name="Hyperlink" xfId="6677" builtinId="8" hidden="1"/>
    <cellStyle name="Hyperlink" xfId="6679" builtinId="8" hidden="1"/>
    <cellStyle name="Hyperlink" xfId="6681" builtinId="8" hidden="1"/>
    <cellStyle name="Hyperlink" xfId="6683" builtinId="8" hidden="1"/>
    <cellStyle name="Hyperlink" xfId="6685" builtinId="8" hidden="1"/>
    <cellStyle name="Hyperlink" xfId="6687" builtinId="8" hidden="1"/>
    <cellStyle name="Hyperlink" xfId="6689" builtinId="8" hidden="1"/>
    <cellStyle name="Hyperlink" xfId="6691" builtinId="8" hidden="1"/>
    <cellStyle name="Hyperlink" xfId="6693" builtinId="8" hidden="1"/>
    <cellStyle name="Hyperlink" xfId="6695" builtinId="8" hidden="1"/>
    <cellStyle name="Hyperlink" xfId="6697" builtinId="8" hidden="1"/>
    <cellStyle name="Hyperlink" xfId="6699" builtinId="8" hidden="1"/>
    <cellStyle name="Hyperlink" xfId="6701" builtinId="8" hidden="1"/>
    <cellStyle name="Hyperlink" xfId="6703" builtinId="8" hidden="1"/>
    <cellStyle name="Hyperlink" xfId="6705" builtinId="8" hidden="1"/>
    <cellStyle name="Hyperlink" xfId="6707" builtinId="8" hidden="1"/>
    <cellStyle name="Hyperlink" xfId="6709" builtinId="8" hidden="1"/>
    <cellStyle name="Hyperlink" xfId="6711" builtinId="8" hidden="1"/>
    <cellStyle name="Hyperlink" xfId="6713" builtinId="8" hidden="1"/>
    <cellStyle name="Hyperlink" xfId="6715" builtinId="8" hidden="1"/>
    <cellStyle name="Hyperlink" xfId="6717" builtinId="8" hidden="1"/>
    <cellStyle name="Hyperlink" xfId="6719" builtinId="8" hidden="1"/>
    <cellStyle name="Hyperlink" xfId="6721" builtinId="8" hidden="1"/>
    <cellStyle name="Hyperlink" xfId="6723" builtinId="8" hidden="1"/>
    <cellStyle name="Hyperlink" xfId="6725" builtinId="8" hidden="1"/>
    <cellStyle name="Hyperlink" xfId="6727" builtinId="8" hidden="1"/>
    <cellStyle name="Hyperlink" xfId="6729" builtinId="8" hidden="1"/>
    <cellStyle name="Hyperlink" xfId="6731" builtinId="8" hidden="1"/>
    <cellStyle name="Hyperlink" xfId="6733" builtinId="8" hidden="1"/>
    <cellStyle name="Hyperlink" xfId="6735" builtinId="8" hidden="1"/>
    <cellStyle name="Hyperlink" xfId="6737" builtinId="8" hidden="1"/>
    <cellStyle name="Hyperlink" xfId="6739" builtinId="8" hidden="1"/>
    <cellStyle name="Hyperlink" xfId="6741" builtinId="8" hidden="1"/>
    <cellStyle name="Hyperlink" xfId="6743" builtinId="8" hidden="1"/>
    <cellStyle name="Hyperlink" xfId="6745" builtinId="8" hidden="1"/>
    <cellStyle name="Hyperlink" xfId="6747" builtinId="8" hidden="1"/>
    <cellStyle name="Hyperlink" xfId="6749" builtinId="8" hidden="1"/>
    <cellStyle name="Hyperlink" xfId="6751" builtinId="8" hidden="1"/>
    <cellStyle name="Hyperlink" xfId="7232" builtinId="8" hidden="1"/>
    <cellStyle name="Hyperlink" xfId="7234" builtinId="8" hidden="1"/>
    <cellStyle name="Hyperlink" xfId="4690" builtinId="8" hidden="1"/>
    <cellStyle name="Hyperlink" xfId="6330" builtinId="8" hidden="1"/>
    <cellStyle name="Hyperlink" xfId="5849" builtinId="8" hidden="1"/>
    <cellStyle name="Hyperlink" xfId="7156" builtinId="8" hidden="1"/>
    <cellStyle name="Hyperlink" xfId="6930" builtinId="8" hidden="1"/>
    <cellStyle name="Hyperlink" xfId="4685" builtinId="8" hidden="1"/>
    <cellStyle name="Hyperlink" xfId="5927" builtinId="8" hidden="1"/>
    <cellStyle name="Hyperlink" xfId="5447" builtinId="8" hidden="1"/>
    <cellStyle name="Hyperlink" xfId="4978" builtinId="8" hidden="1"/>
    <cellStyle name="Hyperlink" xfId="4181" builtinId="8" hidden="1"/>
    <cellStyle name="Hyperlink" xfId="4023" builtinId="8" hidden="1"/>
    <cellStyle name="Hyperlink" xfId="6324" builtinId="8" hidden="1"/>
    <cellStyle name="Hyperlink" xfId="5843" builtinId="8" hidden="1"/>
    <cellStyle name="Hyperlink" xfId="5354" builtinId="8" hidden="1"/>
    <cellStyle name="Hyperlink" xfId="5112" builtinId="8" hidden="1"/>
    <cellStyle name="Hyperlink" xfId="6765" builtinId="8" hidden="1"/>
    <cellStyle name="Hyperlink" xfId="6087" builtinId="8" hidden="1"/>
    <cellStyle name="Hyperlink" xfId="5606" builtinId="8" hidden="1"/>
    <cellStyle name="Hyperlink" xfId="5361" builtinId="8" hidden="1"/>
    <cellStyle name="Hyperlink" xfId="5119" builtinId="8" hidden="1"/>
    <cellStyle name="Hyperlink" xfId="6172" builtinId="8" hidden="1"/>
    <cellStyle name="Hyperlink" xfId="5691" builtinId="8" hidden="1"/>
    <cellStyle name="Hyperlink" xfId="5204" builtinId="8" hidden="1"/>
    <cellStyle name="Hyperlink" xfId="6778" builtinId="8" hidden="1"/>
    <cellStyle name="Hyperlink" xfId="6795" builtinId="8" hidden="1"/>
    <cellStyle name="Hyperlink" xfId="5944" builtinId="8" hidden="1"/>
    <cellStyle name="Hyperlink" xfId="5465" builtinId="8" hidden="1"/>
    <cellStyle name="Hyperlink" xfId="7018" builtinId="8" hidden="1"/>
    <cellStyle name="Hyperlink" xfId="4540" builtinId="8" hidden="1"/>
    <cellStyle name="Hyperlink" xfId="4022" builtinId="8" hidden="1"/>
    <cellStyle name="Hyperlink" xfId="4021" builtinId="8" hidden="1"/>
    <cellStyle name="Hyperlink" xfId="4019" builtinId="8" hidden="1"/>
    <cellStyle name="Hyperlink" xfId="4017" builtinId="8" hidden="1"/>
    <cellStyle name="Hyperlink" xfId="4015" builtinId="8" hidden="1"/>
    <cellStyle name="Hyperlink" xfId="4013" builtinId="8" hidden="1"/>
    <cellStyle name="Hyperlink" xfId="498" builtinId="8" hidden="1"/>
    <cellStyle name="Hyperlink" xfId="4010" builtinId="8" hidden="1"/>
    <cellStyle name="Hyperlink" xfId="4008" builtinId="8" hidden="1"/>
    <cellStyle name="Hyperlink" xfId="4006" builtinId="8" hidden="1"/>
    <cellStyle name="Hyperlink" xfId="4004" builtinId="8" hidden="1"/>
    <cellStyle name="Hyperlink" xfId="4002" builtinId="8" hidden="1"/>
    <cellStyle name="Hyperlink" xfId="4001" builtinId="8" hidden="1"/>
    <cellStyle name="Hyperlink" xfId="3999" builtinId="8" hidden="1"/>
    <cellStyle name="Hyperlink" xfId="3997" builtinId="8" hidden="1"/>
    <cellStyle name="Hyperlink" xfId="3995" builtinId="8" hidden="1"/>
    <cellStyle name="Hyperlink" xfId="3993" builtinId="8" hidden="1"/>
    <cellStyle name="Hyperlink" xfId="496" builtinId="8" hidden="1"/>
    <cellStyle name="Hyperlink" xfId="3991" builtinId="8" hidden="1"/>
    <cellStyle name="Hyperlink" xfId="3988" builtinId="8" hidden="1"/>
    <cellStyle name="Hyperlink" xfId="3986" builtinId="8" hidden="1"/>
    <cellStyle name="Hyperlink" xfId="3984" builtinId="8" hidden="1"/>
    <cellStyle name="Hyperlink" xfId="3983" builtinId="8" hidden="1"/>
    <cellStyle name="Hyperlink" xfId="4530" builtinId="8" hidden="1"/>
    <cellStyle name="Hyperlink" xfId="4114" builtinId="8" hidden="1"/>
    <cellStyle name="Hyperlink" xfId="3721" builtinId="8" hidden="1"/>
    <cellStyle name="Hyperlink" xfId="3982" builtinId="8" hidden="1"/>
    <cellStyle name="Hyperlink" xfId="3980" builtinId="8" hidden="1"/>
    <cellStyle name="Hyperlink" xfId="3978" builtinId="8" hidden="1"/>
    <cellStyle name="Hyperlink" xfId="3976" builtinId="8" hidden="1"/>
    <cellStyle name="Hyperlink" xfId="3974" builtinId="8" hidden="1"/>
    <cellStyle name="Hyperlink" xfId="3973" builtinId="8" hidden="1"/>
    <cellStyle name="Hyperlink" xfId="3971" builtinId="8" hidden="1"/>
    <cellStyle name="Hyperlink" xfId="3969" builtinId="8" hidden="1"/>
    <cellStyle name="Hyperlink" xfId="3967" builtinId="8" hidden="1"/>
    <cellStyle name="Hyperlink" xfId="3965" builtinId="8" hidden="1"/>
    <cellStyle name="Hyperlink" xfId="491" builtinId="8" hidden="1"/>
    <cellStyle name="Hyperlink" xfId="3962" builtinId="8" hidden="1"/>
    <cellStyle name="Hyperlink" xfId="3960" builtinId="8" hidden="1"/>
    <cellStyle name="Hyperlink" xfId="3958" builtinId="8" hidden="1"/>
    <cellStyle name="Hyperlink" xfId="7459" builtinId="8" hidden="1"/>
    <cellStyle name="Hyperlink" xfId="7461" builtinId="8" hidden="1"/>
    <cellStyle name="Hyperlink" xfId="7463" builtinId="8" hidden="1"/>
    <cellStyle name="Hyperlink" xfId="7465" builtinId="8" hidden="1"/>
    <cellStyle name="Hyperlink" xfId="7467" builtinId="8" hidden="1"/>
    <cellStyle name="Hyperlink" xfId="4062" builtinId="8" hidden="1"/>
    <cellStyle name="Hyperlink" xfId="4064" builtinId="8" hidden="1"/>
    <cellStyle name="Hyperlink" xfId="4469" builtinId="8" hidden="1"/>
    <cellStyle name="Hyperlink" xfId="502" builtinId="8" hidden="1"/>
    <cellStyle name="Hyperlink" xfId="4675" builtinId="8" hidden="1"/>
    <cellStyle name="Hyperlink" xfId="4456" builtinId="8" hidden="1"/>
    <cellStyle name="Hyperlink" xfId="4311" builtinId="8" hidden="1"/>
    <cellStyle name="Hyperlink" xfId="4519" builtinId="8" hidden="1"/>
    <cellStyle name="Hyperlink" xfId="3726" builtinId="8" hidden="1"/>
    <cellStyle name="Hyperlink" xfId="3727" builtinId="8" hidden="1"/>
    <cellStyle name="Hyperlink" xfId="4109" builtinId="8" hidden="1"/>
    <cellStyle name="Hyperlink" xfId="4073" builtinId="8" hidden="1"/>
    <cellStyle name="Hyperlink" xfId="4075" builtinId="8" hidden="1"/>
    <cellStyle name="Hyperlink" xfId="4490" builtinId="8" hidden="1"/>
    <cellStyle name="Hyperlink" xfId="4077" builtinId="8" hidden="1"/>
    <cellStyle name="Hyperlink" xfId="492" builtinId="8" hidden="1"/>
    <cellStyle name="Hyperlink" xfId="4080" builtinId="8" hidden="1"/>
    <cellStyle name="Hyperlink" xfId="4082" builtinId="8" hidden="1"/>
    <cellStyle name="Hyperlink" xfId="4084" builtinId="8" hidden="1"/>
    <cellStyle name="Hyperlink" xfId="4085" builtinId="8" hidden="1"/>
    <cellStyle name="Hyperlink" xfId="4087" builtinId="8" hidden="1"/>
    <cellStyle name="Hyperlink" xfId="3725" builtinId="8" hidden="1"/>
    <cellStyle name="Hyperlink" xfId="4674" builtinId="8" hidden="1"/>
    <cellStyle name="Hyperlink" xfId="4090" builtinId="8" hidden="1"/>
    <cellStyle name="Hyperlink" xfId="4089" builtinId="8" hidden="1"/>
    <cellStyle name="Hyperlink" xfId="4091" builtinId="8" hidden="1"/>
    <cellStyle name="Hyperlink" xfId="4464" builtinId="8" hidden="1"/>
    <cellStyle name="Hyperlink" xfId="5196" builtinId="8" hidden="1"/>
    <cellStyle name="Hyperlink" xfId="4459" builtinId="8" hidden="1"/>
    <cellStyle name="Hyperlink" xfId="4450" builtinId="8" hidden="1"/>
    <cellStyle name="Hyperlink" xfId="4092" builtinId="8" hidden="1"/>
    <cellStyle name="Hyperlink" xfId="4527" builtinId="8" hidden="1"/>
    <cellStyle name="Hyperlink" xfId="4496" builtinId="8" hidden="1"/>
    <cellStyle name="Hyperlink" xfId="5439" builtinId="8" hidden="1"/>
    <cellStyle name="Hyperlink" xfId="6163" builtinId="8" hidden="1"/>
    <cellStyle name="Hyperlink" xfId="6407" builtinId="8" hidden="1"/>
    <cellStyle name="Hyperlink" xfId="4526" builtinId="8" hidden="1"/>
    <cellStyle name="Hyperlink" xfId="4495" builtinId="8" hidden="1"/>
    <cellStyle name="Hyperlink" xfId="5438" builtinId="8" hidden="1"/>
    <cellStyle name="Hyperlink" xfId="6162" builtinId="8" hidden="1"/>
    <cellStyle name="Hyperlink" xfId="4470" builtinId="8" hidden="1"/>
    <cellStyle name="Hyperlink" xfId="4525" builtinId="8" hidden="1"/>
    <cellStyle name="Hyperlink" xfId="4494" builtinId="8" hidden="1"/>
    <cellStyle name="Hyperlink" xfId="5437" builtinId="8" hidden="1"/>
    <cellStyle name="Hyperlink" xfId="5681" builtinId="8" hidden="1"/>
    <cellStyle name="Hyperlink" xfId="4096" builtinId="8" hidden="1"/>
    <cellStyle name="Hyperlink" xfId="4106" builtinId="8" hidden="1"/>
    <cellStyle name="Hyperlink" xfId="7470" builtinId="8" hidden="1"/>
    <cellStyle name="Hyperlink" xfId="7474" builtinId="8" hidden="1"/>
    <cellStyle name="Hyperlink" xfId="7476" builtinId="8" hidden="1"/>
    <cellStyle name="Hyperlink" xfId="7478" builtinId="8" hidden="1"/>
    <cellStyle name="Hyperlink" xfId="7480" builtinId="8" hidden="1"/>
    <cellStyle name="Hyperlink" xfId="7482" builtinId="8" hidden="1"/>
    <cellStyle name="Hyperlink" xfId="7484" builtinId="8" hidden="1"/>
    <cellStyle name="Hyperlink" xfId="7486" builtinId="8" hidden="1"/>
    <cellStyle name="Hyperlink" xfId="7488" builtinId="8" hidden="1"/>
    <cellStyle name="Hyperlink" xfId="7490" builtinId="8" hidden="1"/>
    <cellStyle name="Hyperlink" xfId="7492" builtinId="8" hidden="1"/>
    <cellStyle name="Hyperlink" xfId="7494" builtinId="8" hidden="1"/>
    <cellStyle name="Hyperlink" xfId="7496" builtinId="8" hidden="1"/>
    <cellStyle name="Hyperlink" xfId="7498" builtinId="8" hidden="1"/>
    <cellStyle name="Hyperlink" xfId="7500" builtinId="8" hidden="1"/>
    <cellStyle name="Hyperlink" xfId="7502" builtinId="8" hidden="1"/>
    <cellStyle name="Hyperlink" xfId="7504" builtinId="8" hidden="1"/>
    <cellStyle name="Hyperlink" xfId="7506" builtinId="8" hidden="1"/>
    <cellStyle name="Hyperlink" xfId="7508" builtinId="8" hidden="1"/>
    <cellStyle name="Hyperlink" xfId="7510" builtinId="8" hidden="1"/>
    <cellStyle name="Hyperlink" xfId="7512" builtinId="8" hidden="1"/>
    <cellStyle name="Hyperlink" xfId="7514" builtinId="8" hidden="1"/>
    <cellStyle name="Hyperlink" xfId="8018" builtinId="8" hidden="1"/>
    <cellStyle name="Hyperlink" xfId="8020" builtinId="8" hidden="1"/>
    <cellStyle name="Hyperlink" xfId="8022" builtinId="8" hidden="1"/>
    <cellStyle name="Hyperlink" xfId="8024" builtinId="8" hidden="1"/>
    <cellStyle name="Hyperlink" xfId="8026" builtinId="8" hidden="1"/>
    <cellStyle name="Hyperlink" xfId="8181" builtinId="8" hidden="1"/>
    <cellStyle name="Hyperlink" xfId="8183" builtinId="8" hidden="1"/>
    <cellStyle name="Hyperlink" xfId="8185" builtinId="8" hidden="1"/>
    <cellStyle name="Hyperlink" xfId="8187" builtinId="8" hidden="1"/>
    <cellStyle name="Hyperlink" xfId="8189" builtinId="8" hidden="1"/>
    <cellStyle name="Hyperlink" xfId="8191" builtinId="8" hidden="1"/>
    <cellStyle name="Hyperlink" xfId="8193" builtinId="8" hidden="1"/>
    <cellStyle name="Hyperlink" xfId="8195" builtinId="8" hidden="1"/>
    <cellStyle name="Hyperlink" xfId="8197" builtinId="8" hidden="1"/>
    <cellStyle name="Hyperlink" xfId="8199" builtinId="8" hidden="1"/>
    <cellStyle name="Hyperlink" xfId="8201" builtinId="8" hidden="1"/>
    <cellStyle name="Hyperlink" xfId="8203" builtinId="8" hidden="1"/>
    <cellStyle name="Hyperlink" xfId="8205" builtinId="8" hidden="1"/>
    <cellStyle name="Hyperlink" xfId="8207" builtinId="8" hidden="1"/>
    <cellStyle name="Hyperlink" xfId="8209" builtinId="8" hidden="1"/>
    <cellStyle name="Hyperlink" xfId="8211" builtinId="8" hidden="1"/>
    <cellStyle name="Hyperlink" xfId="8213" builtinId="8" hidden="1"/>
    <cellStyle name="Hyperlink" xfId="8215" builtinId="8" hidden="1"/>
    <cellStyle name="Hyperlink" xfId="8217" builtinId="8" hidden="1"/>
    <cellStyle name="Hyperlink" xfId="8219" builtinId="8" hidden="1"/>
    <cellStyle name="Hyperlink" xfId="8221" builtinId="8" hidden="1"/>
    <cellStyle name="Hyperlink" xfId="8223" builtinId="8" hidden="1"/>
    <cellStyle name="Hyperlink" xfId="8242" builtinId="8" hidden="1"/>
    <cellStyle name="Hyperlink" xfId="8244" builtinId="8" hidden="1"/>
    <cellStyle name="Hyperlink" xfId="8246" builtinId="8" hidden="1"/>
    <cellStyle name="Hyperlink" xfId="8248" builtinId="8" hidden="1"/>
    <cellStyle name="Hyperlink" xfId="8250" builtinId="8" hidden="1"/>
    <cellStyle name="Hyperlink" xfId="8252" builtinId="8" hidden="1"/>
    <cellStyle name="Hyperlink" xfId="8254" builtinId="8" hidden="1"/>
    <cellStyle name="Hyperlink" xfId="8256" builtinId="8" hidden="1"/>
    <cellStyle name="Hyperlink" xfId="8258" builtinId="8" hidden="1"/>
    <cellStyle name="Hyperlink" xfId="8260" builtinId="8" hidden="1"/>
    <cellStyle name="Hyperlink" xfId="8262" builtinId="8" hidden="1"/>
    <cellStyle name="Hyperlink" xfId="8264" builtinId="8" hidden="1"/>
    <cellStyle name="Hyperlink" xfId="8266" builtinId="8" hidden="1"/>
    <cellStyle name="Hyperlink" xfId="8268" builtinId="8" hidden="1"/>
    <cellStyle name="Hyperlink" xfId="8270" builtinId="8" hidden="1"/>
    <cellStyle name="Hyperlink" xfId="8272" builtinId="8" hidden="1"/>
    <cellStyle name="Hyperlink" xfId="8274" builtinId="8" hidden="1"/>
    <cellStyle name="Hyperlink" xfId="8276" builtinId="8" hidden="1"/>
    <cellStyle name="Hyperlink" xfId="8278" builtinId="8" hidden="1"/>
    <cellStyle name="Hyperlink" xfId="8280" builtinId="8" hidden="1"/>
    <cellStyle name="Hyperlink" xfId="8282" builtinId="8" hidden="1"/>
    <cellStyle name="Hyperlink" xfId="8284" builtinId="8" hidden="1"/>
    <cellStyle name="Hyperlink" xfId="8286" builtinId="8" hidden="1"/>
    <cellStyle name="Hyperlink" xfId="8288" builtinId="8" hidden="1"/>
    <cellStyle name="Hyperlink" xfId="8290" builtinId="8" hidden="1"/>
    <cellStyle name="Hyperlink" xfId="8292" builtinId="8" hidden="1"/>
    <cellStyle name="Hyperlink" xfId="8294" builtinId="8" hidden="1"/>
    <cellStyle name="Hyperlink" xfId="8296" builtinId="8" hidden="1"/>
    <cellStyle name="Hyperlink" xfId="8298" builtinId="8" hidden="1"/>
    <cellStyle name="Hyperlink" xfId="8300" builtinId="8" hidden="1"/>
    <cellStyle name="Hyperlink" xfId="8302" builtinId="8" hidden="1"/>
    <cellStyle name="Hyperlink" xfId="8304" builtinId="8" hidden="1"/>
    <cellStyle name="Hyperlink" xfId="8306" builtinId="8" hidden="1"/>
    <cellStyle name="Hyperlink" xfId="8308" builtinId="8" hidden="1"/>
    <cellStyle name="Hyperlink" xfId="8310" builtinId="8" hidden="1"/>
    <cellStyle name="Hyperlink" xfId="8312" builtinId="8" hidden="1"/>
    <cellStyle name="Hyperlink" xfId="8314" builtinId="8" hidden="1"/>
    <cellStyle name="Hyperlink" xfId="8316" builtinId="8" hidden="1"/>
    <cellStyle name="Hyperlink" xfId="8318" builtinId="8" hidden="1"/>
    <cellStyle name="Hyperlink" xfId="8320" builtinId="8" hidden="1"/>
    <cellStyle name="Hyperlink" xfId="8322" builtinId="8" hidden="1"/>
    <cellStyle name="Hyperlink" xfId="8324" builtinId="8" hidden="1"/>
    <cellStyle name="Hyperlink" xfId="8326" builtinId="8" hidden="1"/>
    <cellStyle name="Hyperlink" xfId="8328" builtinId="8" hidden="1"/>
    <cellStyle name="Hyperlink" xfId="8330" builtinId="8" hidden="1"/>
    <cellStyle name="Hyperlink" xfId="8332" builtinId="8" hidden="1"/>
    <cellStyle name="Hyperlink" xfId="8334" builtinId="8" hidden="1"/>
    <cellStyle name="Hyperlink" xfId="8336" builtinId="8" hidden="1"/>
    <cellStyle name="Hyperlink" xfId="8338" builtinId="8" hidden="1"/>
    <cellStyle name="Hyperlink" xfId="8340" builtinId="8" hidden="1"/>
    <cellStyle name="Hyperlink" xfId="8342" builtinId="8" hidden="1"/>
    <cellStyle name="Hyperlink" xfId="8344" builtinId="8" hidden="1"/>
    <cellStyle name="Hyperlink" xfId="8346" builtinId="8" hidden="1"/>
    <cellStyle name="Hyperlink" xfId="8348" builtinId="8" hidden="1"/>
    <cellStyle name="Hyperlink" xfId="8350" builtinId="8" hidden="1"/>
    <cellStyle name="Hyperlink" xfId="8352" builtinId="8" hidden="1"/>
    <cellStyle name="Hyperlink" xfId="8354" builtinId="8" hidden="1"/>
    <cellStyle name="Hyperlink" xfId="8356" builtinId="8" hidden="1"/>
    <cellStyle name="Hyperlink" xfId="8358" builtinId="8" hidden="1"/>
    <cellStyle name="Hyperlink" xfId="8360" builtinId="8" hidden="1"/>
    <cellStyle name="Hyperlink" xfId="8362" builtinId="8" hidden="1"/>
    <cellStyle name="Hyperlink" xfId="8226" builtinId="8" hidden="1"/>
    <cellStyle name="Hyperlink" xfId="8224" builtinId="8" hidden="1"/>
    <cellStyle name="Hyperlink" xfId="8365" builtinId="8" hidden="1"/>
    <cellStyle name="Hyperlink" xfId="8367" builtinId="8" hidden="1"/>
    <cellStyle name="Hyperlink" xfId="8369" builtinId="8" hidden="1"/>
    <cellStyle name="Hyperlink" xfId="8371" builtinId="8" hidden="1"/>
    <cellStyle name="Hyperlink" xfId="8373" builtinId="8" hidden="1"/>
    <cellStyle name="Hyperlink" xfId="8375" builtinId="8" hidden="1"/>
    <cellStyle name="Hyperlink" xfId="8377" builtinId="8" hidden="1"/>
    <cellStyle name="Hyperlink" xfId="8379" builtinId="8" hidden="1"/>
    <cellStyle name="Hyperlink" xfId="8381" builtinId="8" hidden="1"/>
    <cellStyle name="Hyperlink" xfId="8383" builtinId="8" hidden="1"/>
    <cellStyle name="Hyperlink" xfId="8385" builtinId="8" hidden="1"/>
    <cellStyle name="Hyperlink" xfId="8387" builtinId="8" hidden="1"/>
    <cellStyle name="Hyperlink" xfId="8389" builtinId="8" hidden="1"/>
    <cellStyle name="Hyperlink" xfId="8391" builtinId="8" hidden="1"/>
    <cellStyle name="Hyperlink" xfId="8393" builtinId="8" hidden="1"/>
    <cellStyle name="Hyperlink" xfId="8395" builtinId="8" hidden="1"/>
    <cellStyle name="Hyperlink" xfId="8397" builtinId="8" hidden="1"/>
    <cellStyle name="Hyperlink" xfId="8399" builtinId="8" hidden="1"/>
    <cellStyle name="Hyperlink" xfId="8401" builtinId="8" hidden="1"/>
    <cellStyle name="Hyperlink" xfId="8403" builtinId="8" hidden="1"/>
    <cellStyle name="Hyperlink" xfId="8405" builtinId="8" hidden="1"/>
    <cellStyle name="Hyperlink" xfId="8407" builtinId="8" hidden="1"/>
    <cellStyle name="Hyperlink" xfId="8409" builtinId="8" hidden="1"/>
    <cellStyle name="Hyperlink" xfId="8411" builtinId="8" hidden="1"/>
    <cellStyle name="Hyperlink" xfId="8413" builtinId="8" hidden="1"/>
    <cellStyle name="Hyperlink" xfId="8415" builtinId="8" hidden="1"/>
    <cellStyle name="Hyperlink" xfId="8417" builtinId="8" hidden="1"/>
    <cellStyle name="Hyperlink" xfId="8419" builtinId="8" hidden="1"/>
    <cellStyle name="Hyperlink" xfId="8421" builtinId="8" hidden="1"/>
    <cellStyle name="Hyperlink" xfId="8423" builtinId="8" hidden="1"/>
    <cellStyle name="Hyperlink" xfId="8425" builtinId="8" hidden="1"/>
    <cellStyle name="Hyperlink" xfId="8427" builtinId="8" hidden="1"/>
    <cellStyle name="Hyperlink" xfId="8429" builtinId="8" hidden="1"/>
    <cellStyle name="Hyperlink" xfId="8431" builtinId="8" hidden="1"/>
    <cellStyle name="Hyperlink" xfId="8433" builtinId="8" hidden="1"/>
    <cellStyle name="Hyperlink" xfId="8435" builtinId="8" hidden="1"/>
    <cellStyle name="Hyperlink" xfId="8437" builtinId="8" hidden="1"/>
    <cellStyle name="Hyperlink" xfId="8439" builtinId="8" hidden="1"/>
    <cellStyle name="Hyperlink" xfId="8441" builtinId="8" hidden="1"/>
    <cellStyle name="Hyperlink" xfId="8443" builtinId="8" hidden="1"/>
    <cellStyle name="Hyperlink" xfId="8445" builtinId="8" hidden="1"/>
    <cellStyle name="Hyperlink" xfId="8447" builtinId="8" hidden="1"/>
    <cellStyle name="Hyperlink" xfId="8449" builtinId="8" hidden="1"/>
    <cellStyle name="Hyperlink" xfId="8451" builtinId="8" hidden="1"/>
    <cellStyle name="Hyperlink" xfId="8453" builtinId="8" hidden="1"/>
    <cellStyle name="Hyperlink" xfId="8455" builtinId="8" hidden="1"/>
    <cellStyle name="Hyperlink" xfId="8457" builtinId="8" hidden="1"/>
    <cellStyle name="Hyperlink" xfId="8459" builtinId="8" hidden="1"/>
    <cellStyle name="Hyperlink" xfId="8461" builtinId="8" hidden="1"/>
    <cellStyle name="Hyperlink" xfId="8463" builtinId="8" hidden="1"/>
    <cellStyle name="Hyperlink" xfId="8465" builtinId="8" hidden="1"/>
    <cellStyle name="Hyperlink" xfId="8467" builtinId="8" hidden="1"/>
    <cellStyle name="Hyperlink" xfId="8469" builtinId="8" hidden="1"/>
    <cellStyle name="Hyperlink" xfId="8471" builtinId="8" hidden="1"/>
    <cellStyle name="Hyperlink" xfId="8473" builtinId="8" hidden="1"/>
    <cellStyle name="Hyperlink" xfId="8475" builtinId="8" hidden="1"/>
    <cellStyle name="Hyperlink" xfId="8477" builtinId="8" hidden="1"/>
    <cellStyle name="Hyperlink" xfId="8479" builtinId="8" hidden="1"/>
    <cellStyle name="Hyperlink" xfId="8481" builtinId="8" hidden="1"/>
    <cellStyle name="Hyperlink" xfId="8483" builtinId="8" hidden="1"/>
    <cellStyle name="Hyperlink" xfId="8485" builtinId="8" hidden="1"/>
    <cellStyle name="Hyperlink" xfId="8487" builtinId="8" hidden="1"/>
    <cellStyle name="Hyperlink" xfId="8489" builtinId="8" hidden="1"/>
    <cellStyle name="Hyperlink" xfId="8491" builtinId="8" hidden="1"/>
    <cellStyle name="Hyperlink" xfId="8493" builtinId="8" hidden="1"/>
    <cellStyle name="Hyperlink" xfId="8495" builtinId="8" hidden="1"/>
    <cellStyle name="Hyperlink" xfId="8497" builtinId="8" hidden="1"/>
    <cellStyle name="Hyperlink" xfId="10601" builtinId="8" hidden="1"/>
    <cellStyle name="Hyperlink" xfId="10603" builtinId="8" hidden="1"/>
    <cellStyle name="Hyperlink" xfId="10605" builtinId="8" hidden="1"/>
    <cellStyle name="Hyperlink" xfId="10607" builtinId="8" hidden="1"/>
    <cellStyle name="Hyperlink" xfId="10609" builtinId="8" hidden="1"/>
    <cellStyle name="Hyperlink" xfId="10611" builtinId="8" hidden="1"/>
    <cellStyle name="Hyperlink" xfId="10613" builtinId="8" hidden="1"/>
    <cellStyle name="Hyperlink" xfId="10615" builtinId="8" hidden="1"/>
    <cellStyle name="Hyperlink" xfId="10617" builtinId="8" hidden="1"/>
    <cellStyle name="Hyperlink" xfId="10619" builtinId="8" hidden="1"/>
    <cellStyle name="Hyperlink" xfId="10621" builtinId="8" hidden="1"/>
    <cellStyle name="Hyperlink" xfId="10623" builtinId="8" hidden="1"/>
    <cellStyle name="Hyperlink" xfId="10625" builtinId="8" hidden="1"/>
    <cellStyle name="Hyperlink" xfId="10627" builtinId="8" hidden="1"/>
    <cellStyle name="Hyperlink" xfId="10629" builtinId="8" hidden="1"/>
    <cellStyle name="Hyperlink" xfId="10631" builtinId="8" hidden="1"/>
    <cellStyle name="Hyperlink" xfId="10633" builtinId="8" hidden="1"/>
    <cellStyle name="Hyperlink" xfId="10635" builtinId="8" hidden="1"/>
    <cellStyle name="Hyperlink" xfId="10637" builtinId="8" hidden="1"/>
    <cellStyle name="Hyperlink" xfId="10639" builtinId="8" hidden="1"/>
    <cellStyle name="Hyperlink" xfId="10641" builtinId="8" hidden="1"/>
    <cellStyle name="Hyperlink" xfId="10643" builtinId="8" hidden="1"/>
    <cellStyle name="Hyperlink" xfId="10645" builtinId="8" hidden="1"/>
    <cellStyle name="Hyperlink" xfId="10647" builtinId="8" hidden="1"/>
    <cellStyle name="Hyperlink" xfId="10649" builtinId="8" hidden="1"/>
    <cellStyle name="Hyperlink" xfId="10651" builtinId="8" hidden="1"/>
    <cellStyle name="Hyperlink" xfId="10653" builtinId="8" hidden="1"/>
    <cellStyle name="Hyperlink" xfId="10655" builtinId="8" hidden="1"/>
    <cellStyle name="Hyperlink" xfId="10657" builtinId="8" hidden="1"/>
    <cellStyle name="Hyperlink" xfId="10659" builtinId="8" hidden="1"/>
    <cellStyle name="Hyperlink" xfId="10661" builtinId="8" hidden="1"/>
    <cellStyle name="Hyperlink" xfId="10663" builtinId="8" hidden="1"/>
    <cellStyle name="Hyperlink" xfId="10665" builtinId="8" hidden="1"/>
    <cellStyle name="Hyperlink" xfId="10667" builtinId="8" hidden="1"/>
    <cellStyle name="Hyperlink" xfId="10669" builtinId="8" hidden="1"/>
    <cellStyle name="Hyperlink" xfId="10671" builtinId="8" hidden="1"/>
    <cellStyle name="Hyperlink" xfId="10673" builtinId="8" hidden="1"/>
    <cellStyle name="Hyperlink" xfId="10675" builtinId="8" hidden="1"/>
    <cellStyle name="Hyperlink" xfId="10677" builtinId="8" hidden="1"/>
    <cellStyle name="Hyperlink" xfId="10679" builtinId="8" hidden="1"/>
    <cellStyle name="Hyperlink" xfId="10681" builtinId="8" hidden="1"/>
    <cellStyle name="Hyperlink" xfId="10683" builtinId="8" hidden="1"/>
    <cellStyle name="Hyperlink" xfId="10685" builtinId="8" hidden="1"/>
    <cellStyle name="Hyperlink" xfId="10687" builtinId="8" hidden="1"/>
    <cellStyle name="Hyperlink" xfId="10689" builtinId="8" hidden="1"/>
    <cellStyle name="Hyperlink" xfId="10691" builtinId="8" hidden="1"/>
    <cellStyle name="Hyperlink" xfId="10693" builtinId="8" hidden="1"/>
    <cellStyle name="Hyperlink" xfId="10695" builtinId="8" hidden="1"/>
    <cellStyle name="Hyperlink" xfId="10697" builtinId="8" hidden="1"/>
    <cellStyle name="Hyperlink" xfId="10699" builtinId="8" hidden="1"/>
    <cellStyle name="Hyperlink" xfId="10701" builtinId="8" hidden="1"/>
    <cellStyle name="Hyperlink" xfId="10703" builtinId="8" hidden="1"/>
    <cellStyle name="Hyperlink" xfId="10705" builtinId="8" hidden="1"/>
    <cellStyle name="Hyperlink" xfId="10707" builtinId="8" hidden="1"/>
    <cellStyle name="Hyperlink" xfId="10709" builtinId="8" hidden="1"/>
    <cellStyle name="Hyperlink" xfId="10711" builtinId="8" hidden="1"/>
    <cellStyle name="Hyperlink" xfId="10713" builtinId="8" hidden="1"/>
    <cellStyle name="Hyperlink" xfId="10715" builtinId="8" hidden="1"/>
    <cellStyle name="Hyperlink" xfId="10717" builtinId="8" hidden="1"/>
    <cellStyle name="Hyperlink" xfId="10719" builtinId="8" hidden="1"/>
    <cellStyle name="Hyperlink" xfId="10721" builtinId="8" hidden="1"/>
    <cellStyle name="Hyperlink" xfId="10723" builtinId="8" hidden="1"/>
    <cellStyle name="Hyperlink" xfId="10725" builtinId="8" hidden="1"/>
    <cellStyle name="Hyperlink" xfId="10727" builtinId="8" hidden="1"/>
    <cellStyle name="Hyperlink" xfId="10729" builtinId="8" hidden="1"/>
    <cellStyle name="Hyperlink" xfId="10731" builtinId="8" hidden="1"/>
    <cellStyle name="Hyperlink" xfId="10733" builtinId="8" hidden="1"/>
    <cellStyle name="Hyperlink" xfId="10735" builtinId="8" hidden="1"/>
    <cellStyle name="Hyperlink" xfId="10737" builtinId="8" hidden="1"/>
    <cellStyle name="Hyperlink" xfId="11208" builtinId="8" hidden="1"/>
    <cellStyle name="Hyperlink" xfId="7576" builtinId="8" hidden="1"/>
    <cellStyle name="Hyperlink" xfId="7555" builtinId="8" hidden="1"/>
    <cellStyle name="Hyperlink" xfId="7713" builtinId="8" hidden="1"/>
    <cellStyle name="Hyperlink" xfId="7942" builtinId="8" hidden="1"/>
    <cellStyle name="Hyperlink" xfId="7947" builtinId="8" hidden="1"/>
    <cellStyle name="Hyperlink" xfId="4067" builtinId="8" hidden="1"/>
    <cellStyle name="Hyperlink" xfId="7803" builtinId="8" hidden="1"/>
    <cellStyle name="Hyperlink" xfId="7530" builtinId="8" hidden="1"/>
    <cellStyle name="Hyperlink" xfId="4046" builtinId="8" hidden="1"/>
    <cellStyle name="Hyperlink" xfId="7523" builtinId="8" hidden="1"/>
    <cellStyle name="Hyperlink" xfId="5121" builtinId="8" hidden="1"/>
    <cellStyle name="Hyperlink" xfId="7578" builtinId="8" hidden="1"/>
    <cellStyle name="Hyperlink" xfId="7553" builtinId="8" hidden="1"/>
    <cellStyle name="Hyperlink" xfId="7711" builtinId="8" hidden="1"/>
    <cellStyle name="Hyperlink" xfId="7940" builtinId="8" hidden="1"/>
    <cellStyle name="Hyperlink" xfId="7934" builtinId="8" hidden="1"/>
    <cellStyle name="Hyperlink" xfId="4069" builtinId="8" hidden="1"/>
    <cellStyle name="Hyperlink" xfId="7805" builtinId="8" hidden="1"/>
    <cellStyle name="Hyperlink" xfId="7528" builtinId="8" hidden="1"/>
    <cellStyle name="Hyperlink" xfId="4479" builtinId="8" hidden="1"/>
    <cellStyle name="Hyperlink" xfId="7517" builtinId="8" hidden="1"/>
    <cellStyle name="Hyperlink" xfId="4478" builtinId="8" hidden="1"/>
    <cellStyle name="Hyperlink" xfId="7533" builtinId="8" hidden="1"/>
    <cellStyle name="Hyperlink" xfId="5608" builtinId="8" hidden="1"/>
    <cellStyle name="Hyperlink" xfId="7582" builtinId="8" hidden="1"/>
    <cellStyle name="Hyperlink" xfId="7549" builtinId="8" hidden="1"/>
    <cellStyle name="Hyperlink" xfId="7715" builtinId="8" hidden="1"/>
    <cellStyle name="Hyperlink" xfId="7948" builtinId="8" hidden="1"/>
    <cellStyle name="Hyperlink" xfId="7945" builtinId="8" hidden="1"/>
    <cellStyle name="Hyperlink" xfId="4522" builtinId="8" hidden="1"/>
    <cellStyle name="Hyperlink" xfId="7809" builtinId="8" hidden="1"/>
    <cellStyle name="Hyperlink" xfId="7525" builtinId="8" hidden="1"/>
    <cellStyle name="Hyperlink" xfId="7707" builtinId="8" hidden="1"/>
    <cellStyle name="Hyperlink" xfId="7535" builtinId="8" hidden="1"/>
    <cellStyle name="Hyperlink" xfId="4763" builtinId="8" hidden="1"/>
    <cellStyle name="Hyperlink" xfId="6333" builtinId="8" hidden="1"/>
    <cellStyle name="Hyperlink" xfId="4031" builtinId="8" hidden="1"/>
    <cellStyle name="Hyperlink" xfId="7543" builtinId="8" hidden="1"/>
    <cellStyle name="Hyperlink" xfId="4985" builtinId="8" hidden="1"/>
    <cellStyle name="Hyperlink" xfId="7025" builtinId="8" hidden="1"/>
    <cellStyle name="Hyperlink" xfId="7559" builtinId="8" hidden="1"/>
    <cellStyle name="Hyperlink" xfId="4449" builtinId="8" hidden="1"/>
    <cellStyle name="Hyperlink" xfId="5716" builtinId="8" hidden="1"/>
    <cellStyle name="Hyperlink" xfId="5952" builtinId="8" hidden="1"/>
    <cellStyle name="Hyperlink" xfId="6802" builtinId="8" hidden="1"/>
    <cellStyle name="Hyperlink" xfId="6771" builtinId="8" hidden="1"/>
    <cellStyle name="Hyperlink" xfId="4489" builtinId="8" hidden="1"/>
    <cellStyle name="Hyperlink" xfId="3937" builtinId="8" hidden="1"/>
    <cellStyle name="Hyperlink" xfId="5441" builtinId="8" hidden="1"/>
    <cellStyle name="Hyperlink" xfId="4460" builtinId="8" hidden="1"/>
    <cellStyle name="Hyperlink" xfId="4680" builtinId="8" hidden="1"/>
    <cellStyle name="Hyperlink" xfId="6925" builtinId="8" hidden="1"/>
    <cellStyle name="Hyperlink" xfId="7152" builtinId="8" hidden="1"/>
    <cellStyle name="Hyperlink" xfId="5926" builtinId="8" hidden="1"/>
    <cellStyle name="Hyperlink" xfId="5600" builtinId="8" hidden="1"/>
    <cellStyle name="Hyperlink" xfId="6081" builtinId="8" hidden="1"/>
    <cellStyle name="Hyperlink" xfId="6758" builtinId="8" hidden="1"/>
    <cellStyle name="Hyperlink" xfId="5122" builtinId="8" hidden="1"/>
    <cellStyle name="Hyperlink" xfId="5364" builtinId="8" hidden="1"/>
    <cellStyle name="Hyperlink" xfId="5609" builtinId="8" hidden="1"/>
    <cellStyle name="Hyperlink" xfId="4060" builtinId="8" hidden="1"/>
    <cellStyle name="Hyperlink" xfId="7557" builtinId="8" hidden="1"/>
    <cellStyle name="Hyperlink" xfId="7516" builtinId="8" hidden="1"/>
    <cellStyle name="Hyperlink" xfId="4025" builtinId="8" hidden="1"/>
    <cellStyle name="Hyperlink" xfId="4047" builtinId="8" hidden="1"/>
    <cellStyle name="Hyperlink" xfId="5853" builtinId="8" hidden="1"/>
    <cellStyle name="Hyperlink" xfId="6334" builtinId="8" hidden="1"/>
    <cellStyle name="Hyperlink" xfId="6768" builtinId="8" hidden="1"/>
    <cellStyle name="Hyperlink" xfId="489" builtinId="8" hidden="1"/>
    <cellStyle name="Hyperlink" xfId="4057" builtinId="8" hidden="1"/>
    <cellStyle name="Hyperlink" xfId="4038" builtinId="8" hidden="1"/>
    <cellStyle name="Hyperlink" xfId="11211" builtinId="8" hidden="1"/>
    <cellStyle name="Hyperlink" xfId="11213" builtinId="8" hidden="1"/>
    <cellStyle name="Hyperlink" xfId="11215" builtinId="8" hidden="1"/>
    <cellStyle name="Hyperlink" xfId="11217" builtinId="8" hidden="1"/>
    <cellStyle name="Hyperlink" xfId="11219" builtinId="8" hidden="1"/>
    <cellStyle name="Hyperlink" xfId="11221" builtinId="8" hidden="1"/>
    <cellStyle name="Hyperlink" xfId="11223" builtinId="8" hidden="1"/>
    <cellStyle name="Hyperlink" xfId="11225" builtinId="8" hidden="1"/>
    <cellStyle name="Hyperlink" xfId="11227" builtinId="8" hidden="1"/>
    <cellStyle name="Hyperlink" xfId="11229" builtinId="8" hidden="1"/>
    <cellStyle name="Hyperlink" xfId="11231" builtinId="8" hidden="1"/>
    <cellStyle name="Hyperlink" xfId="11233" builtinId="8" hidden="1"/>
    <cellStyle name="Hyperlink" xfId="7806" builtinId="8" hidden="1"/>
    <cellStyle name="Hyperlink" xfId="4070" builtinId="8" hidden="1"/>
    <cellStyle name="Hyperlink" xfId="11236" builtinId="8" hidden="1"/>
    <cellStyle name="Hyperlink" xfId="11238" builtinId="8" hidden="1"/>
    <cellStyle name="Hyperlink" xfId="11240" builtinId="8" hidden="1"/>
    <cellStyle name="Hyperlink" xfId="11242" builtinId="8" hidden="1"/>
    <cellStyle name="Hyperlink" xfId="11244" builtinId="8" hidden="1"/>
    <cellStyle name="Hyperlink" xfId="11246" builtinId="8" hidden="1"/>
    <cellStyle name="Hyperlink" xfId="11248" builtinId="8" hidden="1"/>
    <cellStyle name="Hyperlink" xfId="11250" builtinId="8" hidden="1"/>
    <cellStyle name="Hyperlink" xfId="11252" builtinId="8" hidden="1"/>
    <cellStyle name="Hyperlink" xfId="11254" builtinId="8" hidden="1"/>
    <cellStyle name="Hyperlink" xfId="11256" builtinId="8" hidden="1"/>
    <cellStyle name="Hyperlink" xfId="11258" builtinId="8" hidden="1"/>
    <cellStyle name="Hyperlink" xfId="11260" builtinId="8" hidden="1"/>
    <cellStyle name="Hyperlink" xfId="11262" builtinId="8" hidden="1"/>
    <cellStyle name="Hyperlink" xfId="11264" builtinId="8" hidden="1"/>
    <cellStyle name="Hyperlink" xfId="11266" builtinId="8" hidden="1"/>
    <cellStyle name="Hyperlink" xfId="11268" builtinId="8" hidden="1"/>
    <cellStyle name="Hyperlink" xfId="11270" builtinId="8" hidden="1"/>
    <cellStyle name="Hyperlink" xfId="11272" builtinId="8" hidden="1"/>
    <cellStyle name="Hyperlink" xfId="11274" builtinId="8" hidden="1"/>
    <cellStyle name="Hyperlink" xfId="11276" builtinId="8" hidden="1"/>
    <cellStyle name="Hyperlink" xfId="11278" builtinId="8" hidden="1"/>
    <cellStyle name="Hyperlink" xfId="11280" builtinId="8" hidden="1"/>
    <cellStyle name="Hyperlink" xfId="11282" builtinId="8" hidden="1"/>
    <cellStyle name="Hyperlink" xfId="11284" builtinId="8" hidden="1"/>
    <cellStyle name="Hyperlink" xfId="11286" builtinId="8" hidden="1"/>
    <cellStyle name="Hyperlink" xfId="11288" builtinId="8" hidden="1"/>
    <cellStyle name="Hyperlink" xfId="11290" builtinId="8" hidden="1"/>
    <cellStyle name="Hyperlink" xfId="11292" builtinId="8" hidden="1"/>
    <cellStyle name="Hyperlink" xfId="11294" builtinId="8" hidden="1"/>
    <cellStyle name="Hyperlink" xfId="11296" builtinId="8" hidden="1"/>
    <cellStyle name="Hyperlink" xfId="11298" builtinId="8" hidden="1"/>
    <cellStyle name="Hyperlink" xfId="11300" builtinId="8" hidden="1"/>
    <cellStyle name="Hyperlink" xfId="11302" builtinId="8" hidden="1"/>
    <cellStyle name="Hyperlink" xfId="11304" builtinId="8" hidden="1"/>
    <cellStyle name="Hyperlink" xfId="11306" builtinId="8" hidden="1"/>
    <cellStyle name="Hyperlink" xfId="11308" builtinId="8" hidden="1"/>
    <cellStyle name="Hyperlink" xfId="11310" builtinId="8" hidden="1"/>
    <cellStyle name="Hyperlink" xfId="11312" builtinId="8" hidden="1"/>
    <cellStyle name="Hyperlink" xfId="11314" builtinId="8" hidden="1"/>
    <cellStyle name="Hyperlink" xfId="11316" builtinId="8" hidden="1"/>
    <cellStyle name="Hyperlink" xfId="11318" builtinId="8" hidden="1"/>
    <cellStyle name="Hyperlink" xfId="11320" builtinId="8" hidden="1"/>
    <cellStyle name="Hyperlink" xfId="11322" builtinId="8" hidden="1"/>
    <cellStyle name="Hyperlink" xfId="11324" builtinId="8" hidden="1"/>
    <cellStyle name="Hyperlink" xfId="11326" builtinId="8" hidden="1"/>
    <cellStyle name="Hyperlink" xfId="11328" builtinId="8" hidden="1"/>
    <cellStyle name="Hyperlink" xfId="11330" builtinId="8" hidden="1"/>
    <cellStyle name="Hyperlink" xfId="11332" builtinId="8" hidden="1"/>
    <cellStyle name="Hyperlink" xfId="11334" builtinId="8" hidden="1"/>
    <cellStyle name="Hyperlink" xfId="11336" builtinId="8" hidden="1"/>
    <cellStyle name="Hyperlink" xfId="11338" builtinId="8" hidden="1"/>
    <cellStyle name="Hyperlink" xfId="11340" builtinId="8" hidden="1"/>
    <cellStyle name="Hyperlink" xfId="11342" builtinId="8" hidden="1"/>
    <cellStyle name="Hyperlink" xfId="11344" builtinId="8" hidden="1"/>
    <cellStyle name="Hyperlink" xfId="11346" builtinId="8" hidden="1"/>
    <cellStyle name="Hyperlink" xfId="11348" builtinId="8" hidden="1"/>
    <cellStyle name="Hyperlink" xfId="11350" builtinId="8" hidden="1"/>
    <cellStyle name="Hyperlink" xfId="11352" builtinId="8" hidden="1"/>
    <cellStyle name="Hyperlink" xfId="11354" builtinId="8" hidden="1"/>
    <cellStyle name="Hyperlink" xfId="11356" builtinId="8" hidden="1"/>
    <cellStyle name="Hyperlink" xfId="11358" builtinId="8" hidden="1"/>
    <cellStyle name="Hyperlink" xfId="11360" builtinId="8" hidden="1"/>
    <cellStyle name="Hyperlink" xfId="11362" builtinId="8" hidden="1"/>
    <cellStyle name="Hyperlink" xfId="11364" builtinId="8" hidden="1"/>
    <cellStyle name="Hyperlink" xfId="11366" builtinId="8" hidden="1"/>
    <cellStyle name="Hyperlink" xfId="11368" builtinId="8" hidden="1"/>
    <cellStyle name="Hyperlink" xfId="13510" builtinId="8" hidden="1"/>
    <cellStyle name="Hyperlink" xfId="13512" builtinId="8" hidden="1"/>
    <cellStyle name="Hyperlink" xfId="13514" builtinId="8" hidden="1"/>
    <cellStyle name="Hyperlink" xfId="13516" builtinId="8" hidden="1"/>
    <cellStyle name="Hyperlink" xfId="13518" builtinId="8" hidden="1"/>
    <cellStyle name="Hyperlink" xfId="13520" builtinId="8" hidden="1"/>
    <cellStyle name="Hyperlink" xfId="13522" builtinId="8" hidden="1"/>
    <cellStyle name="Hyperlink" xfId="13524" builtinId="8" hidden="1"/>
    <cellStyle name="Hyperlink" xfId="13526" builtinId="8" hidden="1"/>
    <cellStyle name="Hyperlink" xfId="13528" builtinId="8" hidden="1"/>
    <cellStyle name="Hyperlink" xfId="13530" builtinId="8" hidden="1"/>
    <cellStyle name="Hyperlink" xfId="13532" builtinId="8" hidden="1"/>
    <cellStyle name="Hyperlink" xfId="13534" builtinId="8" hidden="1"/>
    <cellStyle name="Hyperlink" xfId="13536" builtinId="8" hidden="1"/>
    <cellStyle name="Hyperlink" xfId="13538" builtinId="8" hidden="1"/>
    <cellStyle name="Hyperlink" xfId="13540" builtinId="8" hidden="1"/>
    <cellStyle name="Hyperlink" xfId="13542" builtinId="8" hidden="1"/>
    <cellStyle name="Hyperlink" xfId="13544" builtinId="8" hidden="1"/>
    <cellStyle name="Hyperlink" xfId="13546" builtinId="8" hidden="1"/>
    <cellStyle name="Hyperlink" xfId="13548" builtinId="8" hidden="1"/>
    <cellStyle name="Hyperlink" xfId="13550" builtinId="8" hidden="1"/>
    <cellStyle name="Hyperlink" xfId="13552" builtinId="8" hidden="1"/>
    <cellStyle name="Hyperlink" xfId="13554" builtinId="8" hidden="1"/>
    <cellStyle name="Hyperlink" xfId="13556" builtinId="8" hidden="1"/>
    <cellStyle name="Hyperlink" xfId="13558" builtinId="8" hidden="1"/>
    <cellStyle name="Hyperlink" xfId="13560" builtinId="8" hidden="1"/>
    <cellStyle name="Hyperlink" xfId="13562" builtinId="8" hidden="1"/>
    <cellStyle name="Hyperlink" xfId="13564" builtinId="8" hidden="1"/>
    <cellStyle name="Hyperlink" xfId="13566" builtinId="8" hidden="1"/>
    <cellStyle name="Hyperlink" xfId="13568" builtinId="8" hidden="1"/>
    <cellStyle name="Hyperlink" xfId="13570" builtinId="8" hidden="1"/>
    <cellStyle name="Hyperlink" xfId="13572" builtinId="8" hidden="1"/>
    <cellStyle name="Hyperlink" xfId="13574" builtinId="8" hidden="1"/>
    <cellStyle name="Hyperlink" xfId="13576" builtinId="8" hidden="1"/>
    <cellStyle name="Hyperlink" xfId="13578" builtinId="8" hidden="1"/>
    <cellStyle name="Hyperlink" xfId="13580" builtinId="8" hidden="1"/>
    <cellStyle name="Hyperlink" xfId="13582" builtinId="8" hidden="1"/>
    <cellStyle name="Hyperlink" xfId="13584" builtinId="8" hidden="1"/>
    <cellStyle name="Hyperlink" xfId="13586" builtinId="8" hidden="1"/>
    <cellStyle name="Hyperlink" xfId="13588" builtinId="8" hidden="1"/>
    <cellStyle name="Hyperlink" xfId="13590" builtinId="8" hidden="1"/>
    <cellStyle name="Hyperlink" xfId="13592" builtinId="8" hidden="1"/>
    <cellStyle name="Hyperlink" xfId="13594" builtinId="8" hidden="1"/>
    <cellStyle name="Hyperlink" xfId="13596" builtinId="8" hidden="1"/>
    <cellStyle name="Hyperlink" xfId="13598" builtinId="8" hidden="1"/>
    <cellStyle name="Hyperlink" xfId="13600" builtinId="8" hidden="1"/>
    <cellStyle name="Hyperlink" xfId="13602" builtinId="8" hidden="1"/>
    <cellStyle name="Hyperlink" xfId="13604" builtinId="8" hidden="1"/>
    <cellStyle name="Hyperlink" xfId="13606" builtinId="8" hidden="1"/>
    <cellStyle name="Hyperlink" xfId="13608" builtinId="8" hidden="1"/>
    <cellStyle name="Hyperlink" xfId="13610" builtinId="8" hidden="1"/>
    <cellStyle name="Hyperlink" xfId="13612" builtinId="8" hidden="1"/>
    <cellStyle name="Hyperlink" xfId="13614" builtinId="8" hidden="1"/>
    <cellStyle name="Hyperlink" xfId="13616" builtinId="8" hidden="1"/>
    <cellStyle name="Hyperlink" xfId="13618" builtinId="8" hidden="1"/>
    <cellStyle name="Hyperlink" xfId="13620" builtinId="8" hidden="1"/>
    <cellStyle name="Hyperlink" xfId="13622" builtinId="8" hidden="1"/>
    <cellStyle name="Hyperlink" xfId="13624" builtinId="8" hidden="1"/>
    <cellStyle name="Hyperlink" xfId="13626" builtinId="8" hidden="1"/>
    <cellStyle name="Hyperlink" xfId="13628" builtinId="8" hidden="1"/>
    <cellStyle name="Hyperlink" xfId="13630" builtinId="8" hidden="1"/>
    <cellStyle name="Hyperlink" xfId="13632" builtinId="8" hidden="1"/>
    <cellStyle name="Hyperlink" xfId="13634" builtinId="8" hidden="1"/>
    <cellStyle name="Hyperlink" xfId="13636" builtinId="8" hidden="1"/>
    <cellStyle name="Hyperlink" xfId="13638" builtinId="8" hidden="1"/>
    <cellStyle name="Hyperlink" xfId="13640" builtinId="8" hidden="1"/>
    <cellStyle name="Hyperlink" xfId="13642" builtinId="8" hidden="1"/>
    <cellStyle name="Hyperlink" xfId="13644" builtinId="8" hidden="1"/>
    <cellStyle name="Hyperlink" xfId="13646" builtinId="8" hidden="1"/>
    <cellStyle name="Hyperlink" xfId="14134" builtinId="8" hidden="1"/>
    <cellStyle name="Hyperlink" xfId="9688" builtinId="8" hidden="1"/>
    <cellStyle name="Hyperlink" xfId="4033" builtinId="8" hidden="1"/>
    <cellStyle name="Hyperlink" xfId="3947" builtinId="8" hidden="1"/>
    <cellStyle name="Hyperlink" xfId="7384" builtinId="8" hidden="1"/>
    <cellStyle name="Hyperlink" xfId="4036" builtinId="8" hidden="1"/>
    <cellStyle name="Hyperlink" xfId="4059" builtinId="8" hidden="1"/>
    <cellStyle name="Hyperlink" xfId="5684" builtinId="8" hidden="1"/>
    <cellStyle name="Hyperlink" xfId="7253" builtinId="8" hidden="1"/>
    <cellStyle name="Hyperlink" xfId="6775" builtinId="8" hidden="1"/>
    <cellStyle name="Hyperlink" xfId="3932" builtinId="8" hidden="1"/>
    <cellStyle name="Hyperlink" xfId="7386" builtinId="8" hidden="1"/>
    <cellStyle name="Hyperlink" xfId="7251" builtinId="8" hidden="1"/>
    <cellStyle name="Hyperlink" xfId="3936" builtinId="8" hidden="1"/>
    <cellStyle name="Hyperlink" xfId="3792" builtinId="8" hidden="1"/>
    <cellStyle name="Hyperlink" xfId="3722" builtinId="8" hidden="1"/>
    <cellStyle name="Hyperlink" xfId="7378" builtinId="8" hidden="1"/>
    <cellStyle name="Hyperlink" xfId="5117" builtinId="8" hidden="1"/>
    <cellStyle name="Hyperlink" xfId="3910" builtinId="8" hidden="1"/>
    <cellStyle name="Hyperlink" xfId="4032" builtinId="8" hidden="1"/>
    <cellStyle name="Hyperlink" xfId="8099" builtinId="8" hidden="1"/>
    <cellStyle name="Hyperlink" xfId="3946" builtinId="8" hidden="1"/>
    <cellStyle name="Hyperlink" xfId="3931" builtinId="8" hidden="1"/>
    <cellStyle name="Hyperlink" xfId="10393" builtinId="8" hidden="1"/>
    <cellStyle name="Hyperlink" xfId="3944" builtinId="8" hidden="1"/>
    <cellStyle name="Hyperlink" xfId="8530" builtinId="8" hidden="1"/>
    <cellStyle name="Hyperlink" xfId="9449" builtinId="8" hidden="1"/>
    <cellStyle name="Hyperlink" xfId="9686" builtinId="8" hidden="1"/>
    <cellStyle name="Hyperlink" xfId="7254" builtinId="8" hidden="1"/>
    <cellStyle name="Hyperlink" xfId="14137" builtinId="8" hidden="1"/>
    <cellStyle name="Hyperlink" xfId="14139" builtinId="8" hidden="1"/>
    <cellStyle name="Hyperlink" xfId="14141" builtinId="8" hidden="1"/>
    <cellStyle name="Hyperlink" xfId="14143" builtinId="8" hidden="1"/>
    <cellStyle name="Hyperlink" xfId="14145" builtinId="8" hidden="1"/>
    <cellStyle name="Hyperlink" xfId="14147" builtinId="8" hidden="1"/>
    <cellStyle name="Hyperlink" xfId="14149" builtinId="8" hidden="1"/>
    <cellStyle name="Hyperlink" xfId="14151" builtinId="8" hidden="1"/>
    <cellStyle name="Hyperlink" xfId="14153" builtinId="8" hidden="1"/>
    <cellStyle name="Hyperlink" xfId="14155" builtinId="8" hidden="1"/>
    <cellStyle name="Hyperlink" xfId="14157" builtinId="8" hidden="1"/>
    <cellStyle name="Hyperlink" xfId="14159" builtinId="8" hidden="1"/>
    <cellStyle name="Hyperlink" xfId="14161" builtinId="8" hidden="1"/>
    <cellStyle name="Hyperlink" xfId="14163" builtinId="8" hidden="1"/>
    <cellStyle name="Hyperlink" xfId="14165" builtinId="8" hidden="1"/>
    <cellStyle name="Hyperlink" xfId="14167" builtinId="8" hidden="1"/>
    <cellStyle name="Hyperlink" xfId="14169" builtinId="8" hidden="1"/>
    <cellStyle name="Hyperlink" xfId="14171" builtinId="8" hidden="1"/>
    <cellStyle name="Hyperlink" xfId="14173" builtinId="8" hidden="1"/>
    <cellStyle name="Hyperlink" xfId="14175" builtinId="8" hidden="1"/>
    <cellStyle name="Hyperlink" xfId="14177" builtinId="8" hidden="1"/>
    <cellStyle name="Hyperlink" xfId="14179" builtinId="8" hidden="1"/>
    <cellStyle name="Hyperlink" xfId="14181" builtinId="8" hidden="1"/>
    <cellStyle name="Hyperlink" xfId="14183" builtinId="8" hidden="1"/>
    <cellStyle name="Hyperlink" xfId="14185" builtinId="8" hidden="1"/>
    <cellStyle name="Hyperlink" xfId="14187" builtinId="8" hidden="1"/>
    <cellStyle name="Hyperlink" xfId="14189" builtinId="8" hidden="1"/>
    <cellStyle name="Hyperlink" xfId="14191" builtinId="8" hidden="1"/>
    <cellStyle name="Hyperlink" xfId="14193" builtinId="8" hidden="1"/>
    <cellStyle name="Hyperlink" xfId="14195" builtinId="8" hidden="1"/>
    <cellStyle name="Hyperlink" xfId="14197" builtinId="8" hidden="1"/>
    <cellStyle name="Hyperlink" xfId="14199" builtinId="8" hidden="1"/>
    <cellStyle name="Hyperlink" xfId="14201" builtinId="8" hidden="1"/>
    <cellStyle name="Hyperlink" xfId="14203" builtinId="8" hidden="1"/>
    <cellStyle name="Hyperlink" xfId="14205" builtinId="8" hidden="1"/>
    <cellStyle name="Hyperlink" xfId="14207" builtinId="8" hidden="1"/>
    <cellStyle name="Hyperlink" xfId="14209" builtinId="8" hidden="1"/>
    <cellStyle name="Hyperlink" xfId="14211" builtinId="8" hidden="1"/>
    <cellStyle name="Hyperlink" xfId="14213" builtinId="8" hidden="1"/>
    <cellStyle name="Hyperlink" xfId="14215" builtinId="8" hidden="1"/>
    <cellStyle name="Hyperlink" xfId="14217" builtinId="8" hidden="1"/>
    <cellStyle name="Hyperlink" xfId="14219" builtinId="8" hidden="1"/>
    <cellStyle name="Hyperlink" xfId="14221" builtinId="8" hidden="1"/>
    <cellStyle name="Hyperlink" xfId="14223" builtinId="8" hidden="1"/>
    <cellStyle name="Hyperlink" xfId="14225" builtinId="8" hidden="1"/>
    <cellStyle name="Hyperlink" xfId="14227" builtinId="8" hidden="1"/>
    <cellStyle name="Hyperlink" xfId="14229" builtinId="8" hidden="1"/>
    <cellStyle name="Hyperlink" xfId="14231" builtinId="8" hidden="1"/>
    <cellStyle name="Hyperlink" xfId="14233" builtinId="8" hidden="1"/>
    <cellStyle name="Hyperlink" xfId="14235" builtinId="8" hidden="1"/>
    <cellStyle name="Hyperlink" xfId="14237" builtinId="8" hidden="1"/>
    <cellStyle name="Hyperlink" xfId="14239" builtinId="8" hidden="1"/>
    <cellStyle name="Hyperlink" xfId="14241" builtinId="8" hidden="1"/>
    <cellStyle name="Hyperlink" xfId="14243" builtinId="8" hidden="1"/>
    <cellStyle name="Hyperlink" xfId="14245" builtinId="8" hidden="1"/>
    <cellStyle name="Hyperlink" xfId="9210" builtinId="8" hidden="1"/>
    <cellStyle name="Hyperlink" xfId="8512" builtinId="8" hidden="1"/>
    <cellStyle name="Hyperlink" xfId="14248" builtinId="8" hidden="1"/>
    <cellStyle name="Hyperlink" xfId="14250" builtinId="8" hidden="1"/>
    <cellStyle name="Hyperlink" xfId="14252" builtinId="8" hidden="1"/>
    <cellStyle name="Hyperlink" xfId="14254" builtinId="8" hidden="1"/>
    <cellStyle name="Hyperlink" xfId="14256" builtinId="8" hidden="1"/>
    <cellStyle name="Hyperlink" xfId="14258" builtinId="8" hidden="1"/>
    <cellStyle name="Hyperlink" xfId="14260" builtinId="8" hidden="1"/>
    <cellStyle name="Hyperlink" xfId="14262" builtinId="8" hidden="1"/>
    <cellStyle name="Hyperlink" xfId="14264" builtinId="8" hidden="1"/>
    <cellStyle name="Hyperlink" xfId="14266" builtinId="8" hidden="1"/>
    <cellStyle name="Hyperlink" xfId="14268" builtinId="8" hidden="1"/>
    <cellStyle name="Hyperlink" xfId="14270" builtinId="8" hidden="1"/>
    <cellStyle name="Hyperlink" xfId="14272" builtinId="8" hidden="1"/>
    <cellStyle name="Hyperlink" xfId="14274" builtinId="8" hidden="1"/>
    <cellStyle name="Hyperlink" xfId="14276" builtinId="8" hidden="1"/>
    <cellStyle name="Hyperlink" xfId="14278" builtinId="8" hidden="1"/>
    <cellStyle name="Hyperlink" xfId="14280" builtinId="8" hidden="1"/>
    <cellStyle name="Hyperlink" xfId="14282" builtinId="8" hidden="1"/>
    <cellStyle name="Hyperlink" xfId="14284" builtinId="8" hidden="1"/>
    <cellStyle name="Hyperlink" xfId="14286" builtinId="8" hidden="1"/>
    <cellStyle name="Hyperlink" xfId="14288" builtinId="8" hidden="1"/>
    <cellStyle name="Hyperlink" xfId="14290" builtinId="8" hidden="1"/>
    <cellStyle name="Hyperlink" xfId="14292" builtinId="8" hidden="1"/>
    <cellStyle name="Hyperlink" xfId="14294" builtinId="8" hidden="1"/>
    <cellStyle name="Hyperlink" xfId="14296" builtinId="8" hidden="1"/>
    <cellStyle name="Hyperlink" xfId="14298" builtinId="8" hidden="1"/>
    <cellStyle name="Hyperlink" xfId="14300" builtinId="8" hidden="1"/>
    <cellStyle name="Hyperlink" xfId="14302" builtinId="8" hidden="1"/>
    <cellStyle name="Hyperlink" xfId="14304" builtinId="8" hidden="1"/>
    <cellStyle name="Hyperlink" xfId="14306" builtinId="8" hidden="1"/>
    <cellStyle name="Hyperlink" xfId="14308" builtinId="8" hidden="1"/>
    <cellStyle name="Hyperlink" xfId="14310" builtinId="8" hidden="1"/>
    <cellStyle name="Hyperlink" xfId="14312" builtinId="8" hidden="1"/>
    <cellStyle name="Hyperlink" xfId="14314" builtinId="8" hidden="1"/>
    <cellStyle name="Hyperlink" xfId="14316" builtinId="8" hidden="1"/>
    <cellStyle name="Hyperlink" xfId="14318" builtinId="8" hidden="1"/>
    <cellStyle name="Hyperlink" xfId="14320" builtinId="8" hidden="1"/>
    <cellStyle name="Hyperlink" xfId="14322" builtinId="8" hidden="1"/>
    <cellStyle name="Hyperlink" xfId="14324" builtinId="8" hidden="1"/>
    <cellStyle name="Hyperlink" xfId="14326" builtinId="8" hidden="1"/>
    <cellStyle name="Hyperlink" xfId="14328" builtinId="8" hidden="1"/>
    <cellStyle name="Hyperlink" xfId="14330" builtinId="8" hidden="1"/>
    <cellStyle name="Hyperlink" xfId="14332" builtinId="8" hidden="1"/>
    <cellStyle name="Hyperlink" xfId="14334" builtinId="8" hidden="1"/>
    <cellStyle name="Hyperlink" xfId="14336" builtinId="8" hidden="1"/>
    <cellStyle name="Hyperlink" xfId="14338" builtinId="8" hidden="1"/>
    <cellStyle name="Hyperlink" xfId="14340" builtinId="8" hidden="1"/>
    <cellStyle name="Hyperlink" xfId="14342" builtinId="8" hidden="1"/>
    <cellStyle name="Hyperlink" xfId="14344" builtinId="8" hidden="1"/>
    <cellStyle name="Hyperlink" xfId="14346" builtinId="8" hidden="1"/>
    <cellStyle name="Hyperlink" xfId="14348" builtinId="8" hidden="1"/>
    <cellStyle name="Hyperlink" xfId="14350" builtinId="8" hidden="1"/>
    <cellStyle name="Hyperlink" xfId="14352" builtinId="8" hidden="1"/>
    <cellStyle name="Hyperlink" xfId="14354" builtinId="8" hidden="1"/>
    <cellStyle name="Hyperlink" xfId="14356" builtinId="8" hidden="1"/>
    <cellStyle name="Hyperlink" xfId="14358" builtinId="8" hidden="1"/>
    <cellStyle name="Hyperlink" xfId="14360" builtinId="8" hidden="1"/>
    <cellStyle name="Hyperlink" xfId="14362" builtinId="8" hidden="1"/>
    <cellStyle name="Hyperlink" xfId="14364" builtinId="8" hidden="1"/>
    <cellStyle name="Hyperlink" xfId="14366" builtinId="8" hidden="1"/>
    <cellStyle name="Hyperlink" xfId="14368" builtinId="8" hidden="1"/>
    <cellStyle name="Hyperlink" xfId="14370" builtinId="8" hidden="1"/>
    <cellStyle name="Hyperlink" xfId="14372" builtinId="8" hidden="1"/>
    <cellStyle name="Hyperlink" xfId="14374" builtinId="8" hidden="1"/>
    <cellStyle name="Hyperlink" xfId="14376" builtinId="8" hidden="1"/>
    <cellStyle name="Hyperlink" xfId="14378" builtinId="8" hidden="1"/>
    <cellStyle name="Hyperlink" xfId="14380" builtinId="8" hidden="1"/>
    <cellStyle name="Hyperlink" xfId="16325" builtinId="8" hidden="1"/>
    <cellStyle name="Hyperlink" xfId="16327" builtinId="8" hidden="1"/>
    <cellStyle name="Hyperlink" xfId="16329" builtinId="8" hidden="1"/>
    <cellStyle name="Hyperlink" xfId="16331" builtinId="8" hidden="1"/>
    <cellStyle name="Hyperlink" xfId="16333" builtinId="8" hidden="1"/>
    <cellStyle name="Hyperlink" xfId="16335" builtinId="8" hidden="1"/>
    <cellStyle name="Hyperlink" xfId="16337" builtinId="8" hidden="1"/>
    <cellStyle name="Hyperlink" xfId="16339" builtinId="8" hidden="1"/>
    <cellStyle name="Hyperlink" xfId="16341" builtinId="8" hidden="1"/>
    <cellStyle name="Hyperlink" xfId="16343" builtinId="8" hidden="1"/>
    <cellStyle name="Hyperlink" xfId="16345" builtinId="8" hidden="1"/>
    <cellStyle name="Hyperlink" xfId="16347" builtinId="8" hidden="1"/>
    <cellStyle name="Hyperlink" xfId="16349" builtinId="8" hidden="1"/>
    <cellStyle name="Hyperlink" xfId="16351" builtinId="8" hidden="1"/>
    <cellStyle name="Hyperlink" xfId="16353" builtinId="8" hidden="1"/>
    <cellStyle name="Hyperlink" xfId="16355" builtinId="8" hidden="1"/>
    <cellStyle name="Hyperlink" xfId="16357" builtinId="8" hidden="1"/>
    <cellStyle name="Hyperlink" xfId="16359" builtinId="8" hidden="1"/>
    <cellStyle name="Hyperlink" xfId="16361" builtinId="8" hidden="1"/>
    <cellStyle name="Hyperlink" xfId="16363" builtinId="8" hidden="1"/>
    <cellStyle name="Hyperlink" xfId="16365" builtinId="8" hidden="1"/>
    <cellStyle name="Hyperlink" xfId="16367" builtinId="8" hidden="1"/>
    <cellStyle name="Hyperlink" xfId="16369" builtinId="8" hidden="1"/>
    <cellStyle name="Hyperlink" xfId="16371" builtinId="8" hidden="1"/>
    <cellStyle name="Hyperlink" xfId="16373" builtinId="8" hidden="1"/>
    <cellStyle name="Hyperlink" xfId="16375" builtinId="8" hidden="1"/>
    <cellStyle name="Hyperlink" xfId="16377" builtinId="8" hidden="1"/>
    <cellStyle name="Hyperlink" xfId="16379" builtinId="8" hidden="1"/>
    <cellStyle name="Hyperlink" xfId="16381" builtinId="8" hidden="1"/>
    <cellStyle name="Hyperlink" xfId="16383" builtinId="8" hidden="1"/>
    <cellStyle name="Hyperlink" xfId="16385" builtinId="8" hidden="1"/>
    <cellStyle name="Hyperlink" xfId="16387" builtinId="8" hidden="1"/>
    <cellStyle name="Hyperlink" xfId="16389" builtinId="8" hidden="1"/>
    <cellStyle name="Hyperlink" xfId="16391" builtinId="8" hidden="1"/>
    <cellStyle name="Hyperlink" xfId="16393" builtinId="8" hidden="1"/>
    <cellStyle name="Hyperlink" xfId="16395" builtinId="8" hidden="1"/>
    <cellStyle name="Hyperlink" xfId="16397" builtinId="8" hidden="1"/>
    <cellStyle name="Hyperlink" xfId="16399" builtinId="8" hidden="1"/>
    <cellStyle name="Hyperlink" xfId="16401" builtinId="8" hidden="1"/>
    <cellStyle name="Hyperlink" xfId="16403" builtinId="8" hidden="1"/>
    <cellStyle name="Hyperlink" xfId="16405" builtinId="8" hidden="1"/>
    <cellStyle name="Hyperlink" xfId="16407" builtinId="8" hidden="1"/>
    <cellStyle name="Hyperlink" xfId="16409" builtinId="8" hidden="1"/>
    <cellStyle name="Hyperlink" xfId="16411" builtinId="8" hidden="1"/>
    <cellStyle name="Hyperlink" xfId="16413" builtinId="8" hidden="1"/>
    <cellStyle name="Hyperlink" xfId="16415" builtinId="8" hidden="1"/>
    <cellStyle name="Hyperlink" xfId="16417" builtinId="8" hidden="1"/>
    <cellStyle name="Hyperlink" xfId="16419" builtinId="8" hidden="1"/>
    <cellStyle name="Hyperlink" xfId="16421" builtinId="8" hidden="1"/>
    <cellStyle name="Hyperlink" xfId="16423" builtinId="8" hidden="1"/>
    <cellStyle name="Hyperlink" xfId="16425" builtinId="8" hidden="1"/>
    <cellStyle name="Hyperlink" xfId="16427" builtinId="8" hidden="1"/>
    <cellStyle name="Hyperlink" xfId="16429" builtinId="8" hidden="1"/>
    <cellStyle name="Hyperlink" xfId="16431" builtinId="8" hidden="1"/>
    <cellStyle name="Hyperlink" xfId="16433" builtinId="8" hidden="1"/>
    <cellStyle name="Hyperlink" xfId="16435" builtinId="8" hidden="1"/>
    <cellStyle name="Hyperlink" xfId="16437" builtinId="8" hidden="1"/>
    <cellStyle name="Hyperlink" xfId="16439" builtinId="8" hidden="1"/>
    <cellStyle name="Hyperlink" xfId="16441" builtinId="8" hidden="1"/>
    <cellStyle name="Hyperlink" xfId="16443" builtinId="8" hidden="1"/>
    <cellStyle name="Hyperlink" xfId="16445" builtinId="8" hidden="1"/>
    <cellStyle name="Hyperlink" xfId="16447" builtinId="8" hidden="1"/>
    <cellStyle name="Hyperlink" xfId="16449" builtinId="8" hidden="1"/>
    <cellStyle name="Hyperlink" xfId="16451" builtinId="8" hidden="1"/>
    <cellStyle name="Hyperlink" xfId="16453" builtinId="8" hidden="1"/>
    <cellStyle name="Hyperlink" xfId="16455" builtinId="8" hidden="1"/>
    <cellStyle name="Hyperlink" xfId="16457" builtinId="8" hidden="1"/>
    <cellStyle name="Hyperlink" xfId="16459" builtinId="8" hidden="1"/>
    <cellStyle name="Hyperlink" xfId="16461" builtinId="8" hidden="1"/>
    <cellStyle name="Hyperlink" xfId="16898" builtinId="8" hidden="1"/>
    <cellStyle name="Hyperlink" xfId="16900" builtinId="8" hidden="1"/>
    <cellStyle name="Hyperlink" xfId="15398" builtinId="8" hidden="1"/>
    <cellStyle name="Hyperlink" xfId="16828" builtinId="8" hidden="1"/>
    <cellStyle name="Hyperlink" xfId="14547" builtinId="8" hidden="1"/>
    <cellStyle name="Hyperlink" xfId="16049" builtinId="8" hidden="1"/>
    <cellStyle name="Hyperlink" xfId="15614" builtinId="8" hidden="1"/>
    <cellStyle name="Hyperlink" xfId="16826" builtinId="8" hidden="1"/>
    <cellStyle name="Hyperlink" xfId="16612" builtinId="8" hidden="1"/>
    <cellStyle name="Hyperlink" xfId="14544" builtinId="8" hidden="1"/>
    <cellStyle name="Hyperlink" xfId="15686" builtinId="8" hidden="1"/>
    <cellStyle name="Hyperlink" xfId="15249" builtinId="8" hidden="1"/>
    <cellStyle name="Hyperlink" xfId="14392" builtinId="8" hidden="1"/>
    <cellStyle name="Hyperlink" xfId="14617" builtinId="8" hidden="1"/>
    <cellStyle name="Hyperlink" xfId="15922" builtinId="8" hidden="1"/>
    <cellStyle name="Hyperlink" xfId="15487" builtinId="8" hidden="1"/>
    <cellStyle name="Hyperlink" xfId="15047" builtinId="8" hidden="1"/>
    <cellStyle name="Hyperlink" xfId="14829" builtinId="8" hidden="1"/>
    <cellStyle name="Hyperlink" xfId="3790" builtinId="8" hidden="1"/>
    <cellStyle name="Hyperlink" xfId="11004" builtinId="8" hidden="1"/>
    <cellStyle name="Hyperlink" xfId="16046" builtinId="8" hidden="1"/>
    <cellStyle name="Hyperlink" xfId="15611" builtinId="8" hidden="1"/>
    <cellStyle name="Hyperlink" xfId="15171" builtinId="8" hidden="1"/>
    <cellStyle name="Hyperlink" xfId="14953" builtinId="8" hidden="1"/>
    <cellStyle name="Hyperlink" xfId="6762" builtinId="8" hidden="1"/>
    <cellStyle name="Hyperlink" xfId="8523" builtinId="8" hidden="1"/>
    <cellStyle name="Hyperlink" xfId="10749" builtinId="8" hidden="1"/>
    <cellStyle name="Hyperlink" xfId="10086" builtinId="8" hidden="1"/>
    <cellStyle name="Hyperlink" xfId="9615" builtinId="8" hidden="1"/>
    <cellStyle name="Hyperlink" xfId="10750" builtinId="8" hidden="1"/>
    <cellStyle name="Hyperlink" xfId="9137" builtinId="8" hidden="1"/>
    <cellStyle name="Hyperlink" xfId="8504" builtinId="8" hidden="1"/>
    <cellStyle name="Hyperlink" xfId="10323" builtinId="8" hidden="1"/>
    <cellStyle name="Hyperlink" xfId="9854" builtinId="8" hidden="1"/>
    <cellStyle name="Hyperlink" xfId="11138" builtinId="8" hidden="1"/>
    <cellStyle name="Hyperlink" xfId="9378" builtinId="8" hidden="1"/>
    <cellStyle name="Hyperlink" xfId="9139" builtinId="8" hidden="1"/>
    <cellStyle name="Hyperlink" xfId="8502" builtinId="8" hidden="1"/>
    <cellStyle name="Hyperlink" xfId="8517" builtinId="8" hidden="1"/>
    <cellStyle name="Hyperlink" xfId="9452" builtinId="8" hidden="1"/>
    <cellStyle name="Hyperlink" xfId="5598" builtinId="8" hidden="1"/>
    <cellStyle name="Hyperlink" xfId="8533" builtinId="8" hidden="1"/>
    <cellStyle name="Hyperlink" xfId="8511" builtinId="8" hidden="1"/>
    <cellStyle name="Hyperlink" xfId="10189" builtinId="8" hidden="1"/>
    <cellStyle name="Hyperlink" xfId="9950" builtinId="8" hidden="1"/>
    <cellStyle name="Hyperlink" xfId="9481" builtinId="8" hidden="1"/>
    <cellStyle name="Hyperlink" xfId="9241" builtinId="8" hidden="1"/>
    <cellStyle name="Hyperlink" xfId="14407" builtinId="8" hidden="1"/>
    <cellStyle name="Hyperlink" xfId="5948" builtinId="8" hidden="1"/>
    <cellStyle name="Hyperlink" xfId="11394" builtinId="8" hidden="1"/>
    <cellStyle name="Hyperlink" xfId="11003" builtinId="8" hidden="1"/>
    <cellStyle name="Hyperlink" xfId="5353" builtinId="8" hidden="1"/>
    <cellStyle name="Hyperlink" xfId="6328" builtinId="8" hidden="1"/>
    <cellStyle name="Hyperlink" xfId="9687" builtinId="8" hidden="1"/>
    <cellStyle name="Hyperlink" xfId="10085" builtinId="8" hidden="1"/>
    <cellStyle name="Hyperlink" xfId="9852" builtinId="8" hidden="1"/>
    <cellStyle name="Hyperlink" xfId="9375" builtinId="8" hidden="1"/>
    <cellStyle name="Hyperlink" xfId="9136" builtinId="8" hidden="1"/>
    <cellStyle name="Hyperlink" xfId="10743" builtinId="8" hidden="1"/>
    <cellStyle name="Hyperlink" xfId="8546" builtinId="8" hidden="1"/>
    <cellStyle name="Hyperlink" xfId="12972" builtinId="8" hidden="1"/>
    <cellStyle name="Hyperlink" xfId="9608" builtinId="8" hidden="1"/>
    <cellStyle name="Hyperlink" xfId="9369" builtinId="8" hidden="1"/>
    <cellStyle name="Hyperlink" xfId="9131" builtinId="8" hidden="1"/>
    <cellStyle name="Hyperlink" xfId="10162" builtinId="8" hidden="1"/>
    <cellStyle name="Hyperlink" xfId="8505" builtinId="8" hidden="1"/>
    <cellStyle name="Hyperlink" xfId="8096" builtinId="8" hidden="1"/>
    <cellStyle name="Hyperlink" xfId="12577" builtinId="8" hidden="1"/>
    <cellStyle name="Hyperlink" xfId="9453" builtinId="8" hidden="1"/>
    <cellStyle name="Hyperlink" xfId="8534" builtinId="8" hidden="1"/>
    <cellStyle name="Hyperlink" xfId="8503" builtinId="8" hidden="1"/>
    <cellStyle name="Hyperlink" xfId="10188" builtinId="8" hidden="1"/>
    <cellStyle name="Hyperlink" xfId="5709" builtinId="8" hidden="1"/>
    <cellStyle name="Hyperlink" xfId="9945" builtinId="8" hidden="1"/>
    <cellStyle name="Hyperlink" xfId="9377" builtinId="8" hidden="1"/>
    <cellStyle name="Hyperlink" xfId="9480" builtinId="8" hidden="1"/>
    <cellStyle name="Hyperlink" xfId="11002" builtinId="8" hidden="1"/>
    <cellStyle name="Hyperlink" xfId="4677" builtinId="8" hidden="1"/>
    <cellStyle name="Hyperlink" xfId="11419" builtinId="8" hidden="1"/>
    <cellStyle name="Hyperlink" xfId="10740" builtinId="8" hidden="1"/>
    <cellStyle name="Hyperlink" xfId="10075" builtinId="8" hidden="1"/>
    <cellStyle name="Hyperlink" xfId="9844" builtinId="8" hidden="1"/>
    <cellStyle name="Hyperlink" xfId="9366" builtinId="8" hidden="1"/>
    <cellStyle name="Hyperlink" xfId="9128" builtinId="8" hidden="1"/>
    <cellStyle name="Hyperlink" xfId="8100" builtinId="8" hidden="1"/>
    <cellStyle name="Hyperlink" xfId="15396" builtinId="8" hidden="1"/>
    <cellStyle name="Hyperlink" xfId="15831" builtinId="8" hidden="1"/>
    <cellStyle name="Hyperlink" xfId="9848" builtinId="8" hidden="1"/>
    <cellStyle name="Hyperlink" xfId="9609" builtinId="8" hidden="1"/>
    <cellStyle name="Hyperlink" xfId="9370" builtinId="8" hidden="1"/>
    <cellStyle name="Hyperlink" xfId="11403" builtinId="8" hidden="1"/>
    <cellStyle name="Hyperlink" xfId="8105" builtinId="8" hidden="1"/>
    <cellStyle name="Hyperlink" xfId="8525" builtinId="8" hidden="1"/>
    <cellStyle name="Hyperlink" xfId="3908" builtinId="8" hidden="1"/>
    <cellStyle name="Hyperlink" xfId="8529" builtinId="8" hidden="1"/>
    <cellStyle name="Hyperlink" xfId="5443" builtinId="8" hidden="1"/>
    <cellStyle name="Hyperlink" xfId="9714" builtinId="8" hidden="1"/>
    <cellStyle name="Hyperlink" xfId="9454" builtinId="8" hidden="1"/>
    <cellStyle name="Hyperlink" xfId="9214" builtinId="8" hidden="1"/>
    <cellStyle name="Hyperlink" xfId="10755" builtinId="8" hidden="1"/>
    <cellStyle name="Hyperlink" xfId="10781" builtinId="8" hidden="1"/>
    <cellStyle name="Hyperlink" xfId="11376" builtinId="8" hidden="1"/>
    <cellStyle name="Hyperlink" xfId="9718" builtinId="8" hidden="1"/>
    <cellStyle name="Hyperlink" xfId="8522" builtinId="8" hidden="1"/>
    <cellStyle name="Hyperlink" xfId="9239" builtinId="8" hidden="1"/>
    <cellStyle name="Hyperlink" xfId="9002" builtinId="8" hidden="1"/>
    <cellStyle name="Hyperlink" xfId="7019" builtinId="8" hidden="1"/>
    <cellStyle name="Hyperlink" xfId="4672" builtinId="8" hidden="1"/>
    <cellStyle name="Hyperlink" xfId="10312" builtinId="8" hidden="1"/>
    <cellStyle name="Hyperlink" xfId="9843" builtinId="8" hidden="1"/>
    <cellStyle name="Hyperlink" xfId="9604" builtinId="8" hidden="1"/>
    <cellStyle name="Hyperlink" xfId="11127" builtinId="8" hidden="1"/>
    <cellStyle name="Hyperlink" xfId="9612" builtinId="8" hidden="1"/>
    <cellStyle name="Hyperlink" xfId="10745" builtinId="8" hidden="1"/>
    <cellStyle name="Hyperlink" xfId="10081" builtinId="8" hidden="1"/>
    <cellStyle name="Hyperlink" xfId="9610" builtinId="8" hidden="1"/>
    <cellStyle name="Hyperlink" xfId="11133" builtinId="8" hidden="1"/>
    <cellStyle name="Hyperlink" xfId="10908" builtinId="8" hidden="1"/>
    <cellStyle name="Hyperlink" xfId="9133" builtinId="8" hidden="1"/>
    <cellStyle name="Hyperlink" xfId="10164" builtinId="8" hidden="1"/>
    <cellStyle name="Hyperlink" xfId="9693" builtinId="8" hidden="1"/>
    <cellStyle name="Hyperlink" xfId="9215" builtinId="8" hidden="1"/>
    <cellStyle name="Hyperlink" xfId="10756" builtinId="8" hidden="1"/>
    <cellStyle name="Hyperlink" xfId="9715" builtinId="8" hidden="1"/>
    <cellStyle name="Hyperlink" xfId="7149" builtinId="8" hidden="1"/>
    <cellStyle name="Hyperlink" xfId="5108" builtinId="8" hidden="1"/>
    <cellStyle name="Hyperlink" xfId="10314" builtinId="8" hidden="1"/>
    <cellStyle name="Hyperlink" xfId="9845" builtinId="8" hidden="1"/>
    <cellStyle name="Hyperlink" xfId="9367" builtinId="8" hidden="1"/>
    <cellStyle name="Hyperlink" xfId="9476" builtinId="8" hidden="1"/>
    <cellStyle name="Hyperlink" xfId="11659" builtinId="8" hidden="1"/>
    <cellStyle name="Hyperlink" xfId="12098" builtinId="8" hidden="1"/>
    <cellStyle name="Hyperlink" xfId="11393" builtinId="8" hidden="1"/>
    <cellStyle name="Hyperlink" xfId="11129" builtinId="8" hidden="1"/>
    <cellStyle name="Hyperlink" xfId="11395" builtinId="8" hidden="1"/>
    <cellStyle name="Hyperlink" xfId="10746" builtinId="8" hidden="1"/>
    <cellStyle name="Hyperlink" xfId="10082" builtinId="8" hidden="1"/>
    <cellStyle name="Hyperlink" xfId="9611" builtinId="8" hidden="1"/>
    <cellStyle name="Hyperlink" xfId="9372" builtinId="8" hidden="1"/>
    <cellStyle name="Hyperlink" xfId="10909" builtinId="8" hidden="1"/>
    <cellStyle name="Hyperlink" xfId="9134" builtinId="8" hidden="1"/>
    <cellStyle name="Hyperlink" xfId="10165" builtinId="8" hidden="1"/>
    <cellStyle name="Hyperlink" xfId="9694" builtinId="8" hidden="1"/>
    <cellStyle name="Hyperlink" xfId="9216" builtinId="8" hidden="1"/>
    <cellStyle name="Hyperlink" xfId="10757" builtinId="8" hidden="1"/>
    <cellStyle name="Hyperlink" xfId="11387" builtinId="8" hidden="1"/>
    <cellStyle name="Hyperlink" xfId="10779" builtinId="8" hidden="1"/>
    <cellStyle name="Hyperlink" xfId="9946" builtinId="8" hidden="1"/>
    <cellStyle name="Hyperlink" xfId="9477" builtinId="8" hidden="1"/>
    <cellStyle name="Hyperlink" xfId="10999" builtinId="8" hidden="1"/>
    <cellStyle name="Hyperlink" xfId="5352" builtinId="8" hidden="1"/>
    <cellStyle name="Hyperlink" xfId="4098" builtinId="8" hidden="1"/>
    <cellStyle name="Hyperlink" xfId="4453" builtinId="8" hidden="1"/>
    <cellStyle name="Hyperlink" xfId="11379" builtinId="8" hidden="1"/>
    <cellStyle name="Hyperlink" xfId="18759" builtinId="8" hidden="1"/>
    <cellStyle name="Hyperlink" xfId="18761" builtinId="8" hidden="1"/>
    <cellStyle name="Hyperlink" xfId="18763" builtinId="8" hidden="1"/>
    <cellStyle name="Hyperlink" xfId="18765" builtinId="8" hidden="1"/>
    <cellStyle name="Hyperlink" xfId="18767" builtinId="8" hidden="1"/>
    <cellStyle name="Hyperlink" xfId="18769" builtinId="8" hidden="1"/>
    <cellStyle name="Hyperlink" xfId="18771" builtinId="8" hidden="1"/>
    <cellStyle name="Hyperlink" xfId="18773" builtinId="8" hidden="1"/>
    <cellStyle name="Hyperlink" xfId="18775" builtinId="8" hidden="1"/>
    <cellStyle name="Hyperlink" xfId="18777" builtinId="8" hidden="1"/>
    <cellStyle name="Hyperlink" xfId="18779" builtinId="8" hidden="1"/>
    <cellStyle name="Hyperlink" xfId="18781" builtinId="8" hidden="1"/>
    <cellStyle name="Hyperlink" xfId="18783" builtinId="8" hidden="1"/>
    <cellStyle name="Hyperlink" xfId="18785" builtinId="8" hidden="1"/>
    <cellStyle name="Hyperlink" xfId="18787" builtinId="8" hidden="1"/>
    <cellStyle name="Hyperlink" xfId="18789" builtinId="8" hidden="1"/>
    <cellStyle name="Hyperlink" xfId="18791" builtinId="8" hidden="1"/>
    <cellStyle name="Hyperlink" xfId="18793" builtinId="8" hidden="1"/>
    <cellStyle name="Hyperlink" xfId="18795" builtinId="8" hidden="1"/>
    <cellStyle name="Hyperlink" xfId="18797" builtinId="8" hidden="1"/>
    <cellStyle name="Hyperlink" xfId="18799" builtinId="8" hidden="1"/>
    <cellStyle name="Hyperlink" xfId="18801" builtinId="8" hidden="1"/>
    <cellStyle name="Hyperlink" xfId="18803" builtinId="8" hidden="1"/>
    <cellStyle name="Hyperlink" xfId="18805" builtinId="8" hidden="1"/>
    <cellStyle name="Hyperlink" xfId="18807" builtinId="8" hidden="1"/>
    <cellStyle name="Hyperlink" xfId="18809" builtinId="8" hidden="1"/>
    <cellStyle name="Hyperlink" xfId="18811" builtinId="8" hidden="1"/>
    <cellStyle name="Hyperlink" xfId="18813" builtinId="8" hidden="1"/>
    <cellStyle name="Hyperlink" xfId="18815" builtinId="8" hidden="1"/>
    <cellStyle name="Hyperlink" xfId="18817" builtinId="8" hidden="1"/>
    <cellStyle name="Hyperlink" xfId="18819" builtinId="8" hidden="1"/>
    <cellStyle name="Hyperlink" xfId="18821" builtinId="8" hidden="1"/>
    <cellStyle name="Hyperlink" xfId="18823" builtinId="8" hidden="1"/>
    <cellStyle name="Hyperlink" xfId="18825" builtinId="8" hidden="1"/>
    <cellStyle name="Hyperlink" xfId="18827" builtinId="8" hidden="1"/>
    <cellStyle name="Hyperlink" xfId="18829" builtinId="8" hidden="1"/>
    <cellStyle name="Hyperlink" xfId="18831" builtinId="8" hidden="1"/>
    <cellStyle name="Hyperlink" xfId="18833" builtinId="8" hidden="1"/>
    <cellStyle name="Hyperlink" xfId="18835" builtinId="8" hidden="1"/>
    <cellStyle name="Hyperlink" xfId="18837" builtinId="8" hidden="1"/>
    <cellStyle name="Hyperlink" xfId="18839" builtinId="8" hidden="1"/>
    <cellStyle name="Hyperlink" xfId="18841" builtinId="8" hidden="1"/>
    <cellStyle name="Hyperlink" xfId="18843" builtinId="8" hidden="1"/>
    <cellStyle name="Hyperlink" xfId="18845" builtinId="8" hidden="1"/>
    <cellStyle name="Hyperlink" xfId="18847" builtinId="8" hidden="1"/>
    <cellStyle name="Hyperlink" xfId="18849" builtinId="8" hidden="1"/>
    <cellStyle name="Hyperlink" xfId="18851" builtinId="8" hidden="1"/>
    <cellStyle name="Hyperlink" xfId="18853" builtinId="8" hidden="1"/>
    <cellStyle name="Hyperlink" xfId="18855" builtinId="8" hidden="1"/>
    <cellStyle name="Hyperlink" xfId="18857" builtinId="8" hidden="1"/>
    <cellStyle name="Hyperlink" xfId="18859" builtinId="8" hidden="1"/>
    <cellStyle name="Hyperlink" xfId="18861" builtinId="8" hidden="1"/>
    <cellStyle name="Hyperlink" xfId="18863" builtinId="8" hidden="1"/>
    <cellStyle name="Hyperlink" xfId="18865" builtinId="8" hidden="1"/>
    <cellStyle name="Hyperlink" xfId="18867" builtinId="8" hidden="1"/>
    <cellStyle name="Hyperlink" xfId="18869" builtinId="8" hidden="1"/>
    <cellStyle name="Hyperlink" xfId="18871" builtinId="8" hidden="1"/>
    <cellStyle name="Hyperlink" xfId="18873" builtinId="8" hidden="1"/>
    <cellStyle name="Hyperlink" xfId="18875" builtinId="8" hidden="1"/>
    <cellStyle name="Hyperlink" xfId="18877" builtinId="8" hidden="1"/>
    <cellStyle name="Hyperlink" xfId="18879" builtinId="8" hidden="1"/>
    <cellStyle name="Hyperlink" xfId="18881" builtinId="8" hidden="1"/>
    <cellStyle name="Hyperlink" xfId="18883" builtinId="8" hidden="1"/>
    <cellStyle name="Hyperlink" xfId="18885" builtinId="8" hidden="1"/>
    <cellStyle name="Hyperlink" xfId="18887" builtinId="8" hidden="1"/>
    <cellStyle name="Hyperlink" xfId="18889" builtinId="8" hidden="1"/>
    <cellStyle name="Hyperlink" xfId="18891" builtinId="8" hidden="1"/>
    <cellStyle name="Hyperlink" xfId="18893" builtinId="8" hidden="1"/>
    <cellStyle name="Hyperlink" xfId="18895" builtinId="8" hidden="1"/>
    <cellStyle name="Hyperlink" xfId="19318" builtinId="8" hidden="1"/>
    <cellStyle name="Hyperlink" xfId="19320" builtinId="8" hidden="1"/>
    <cellStyle name="Hyperlink" xfId="19248" builtinId="8" hidden="1"/>
    <cellStyle name="Hyperlink" xfId="17031" builtinId="8" hidden="1"/>
    <cellStyle name="Hyperlink" xfId="18482" builtinId="8" hidden="1"/>
    <cellStyle name="Hyperlink" xfId="18064" builtinId="8" hidden="1"/>
    <cellStyle name="Hyperlink" xfId="19247" builtinId="8" hidden="1"/>
    <cellStyle name="Hyperlink" xfId="14389" builtinId="8" hidden="1"/>
    <cellStyle name="Hyperlink" xfId="7380" builtinId="8" hidden="1"/>
    <cellStyle name="Hyperlink" xfId="15173" builtinId="8" hidden="1"/>
    <cellStyle name="Hyperlink" xfId="15394" builtinId="8" hidden="1"/>
    <cellStyle name="Hyperlink" xfId="15829" builtinId="8" hidden="1"/>
    <cellStyle name="Hyperlink" xfId="9451" builtinId="8" hidden="1"/>
    <cellStyle name="Hyperlink" xfId="8510" builtinId="8" hidden="1"/>
    <cellStyle name="Hyperlink" xfId="14404" builtinId="8" hidden="1"/>
    <cellStyle name="Hyperlink" xfId="19322" builtinId="8" hidden="1"/>
    <cellStyle name="Hyperlink" xfId="19324" builtinId="8" hidden="1"/>
    <cellStyle name="Hyperlink" xfId="19326" builtinId="8" hidden="1"/>
    <cellStyle name="Hyperlink" xfId="14828" builtinId="8" hidden="1"/>
    <cellStyle name="Hyperlink" xfId="19328" builtinId="8" hidden="1"/>
    <cellStyle name="Hyperlink" xfId="19330" builtinId="8" hidden="1"/>
    <cellStyle name="Hyperlink" xfId="19332" builtinId="8" hidden="1"/>
    <cellStyle name="Hyperlink" xfId="19334" builtinId="8" hidden="1"/>
    <cellStyle name="Hyperlink" xfId="19336" builtinId="8" hidden="1"/>
    <cellStyle name="Hyperlink" xfId="19338" builtinId="8" hidden="1"/>
    <cellStyle name="Hyperlink" xfId="19340" builtinId="8" hidden="1"/>
    <cellStyle name="Hyperlink" xfId="19342" builtinId="8" hidden="1"/>
    <cellStyle name="Hyperlink" xfId="19344" builtinId="8" hidden="1"/>
    <cellStyle name="Hyperlink" xfId="19346" builtinId="8" hidden="1"/>
    <cellStyle name="Hyperlink" xfId="19348" builtinId="8" hidden="1"/>
    <cellStyle name="Hyperlink" xfId="19350" builtinId="8" hidden="1"/>
    <cellStyle name="Hyperlink" xfId="19352" builtinId="8" hidden="1"/>
    <cellStyle name="Hyperlink" xfId="19354" builtinId="8" hidden="1"/>
    <cellStyle name="Hyperlink" xfId="19356" builtinId="8" hidden="1"/>
    <cellStyle name="Hyperlink" xfId="19358" builtinId="8" hidden="1"/>
    <cellStyle name="Hyperlink" xfId="19360" builtinId="8" hidden="1"/>
    <cellStyle name="Hyperlink" xfId="19362" builtinId="8" hidden="1"/>
    <cellStyle name="Hyperlink" xfId="19364" builtinId="8" hidden="1"/>
    <cellStyle name="Hyperlink" xfId="19366" builtinId="8" hidden="1"/>
    <cellStyle name="Hyperlink" xfId="19368" builtinId="8" hidden="1"/>
    <cellStyle name="Hyperlink" xfId="19370" builtinId="8" hidden="1"/>
    <cellStyle name="Hyperlink" xfId="19372" builtinId="8" hidden="1"/>
    <cellStyle name="Hyperlink" xfId="19374" builtinId="8" hidden="1"/>
    <cellStyle name="Hyperlink" xfId="19376" builtinId="8" hidden="1"/>
    <cellStyle name="Hyperlink" xfId="19378" builtinId="8" hidden="1"/>
    <cellStyle name="Hyperlink" xfId="19380" builtinId="8" hidden="1"/>
    <cellStyle name="Hyperlink" xfId="19382" builtinId="8" hidden="1"/>
    <cellStyle name="Hyperlink" xfId="19384" builtinId="8" hidden="1"/>
    <cellStyle name="Hyperlink" xfId="19404" builtinId="8" hidden="1"/>
    <cellStyle name="Hyperlink" xfId="19406" builtinId="8" hidden="1"/>
    <cellStyle name="Hyperlink" xfId="19408" builtinId="8" hidden="1"/>
    <cellStyle name="Hyperlink" xfId="19410" builtinId="8" hidden="1"/>
    <cellStyle name="Hyperlink" xfId="19412" builtinId="8" hidden="1"/>
    <cellStyle name="Hyperlink" xfId="19414" builtinId="8" hidden="1"/>
    <cellStyle name="Hyperlink" xfId="19416" builtinId="8" hidden="1"/>
    <cellStyle name="Hyperlink" xfId="19418" builtinId="8" hidden="1"/>
    <cellStyle name="Hyperlink" xfId="19420" builtinId="8" hidden="1"/>
    <cellStyle name="Hyperlink" xfId="19422" builtinId="8" hidden="1"/>
    <cellStyle name="Hyperlink" xfId="19424" builtinId="8" hidden="1"/>
    <cellStyle name="Hyperlink" xfId="19426" builtinId="8" hidden="1"/>
    <cellStyle name="Hyperlink" xfId="19428" builtinId="8" hidden="1"/>
    <cellStyle name="Hyperlink" xfId="19430" builtinId="8" hidden="1"/>
    <cellStyle name="Hyperlink" xfId="19432" builtinId="8" hidden="1"/>
    <cellStyle name="Hyperlink" xfId="19434" builtinId="8" hidden="1"/>
    <cellStyle name="Hyperlink" xfId="19436" builtinId="8" hidden="1"/>
    <cellStyle name="Hyperlink" xfId="19438" builtinId="8" hidden="1"/>
    <cellStyle name="Hyperlink" xfId="19440" builtinId="8" hidden="1"/>
    <cellStyle name="Hyperlink" xfId="19442" builtinId="8" hidden="1"/>
    <cellStyle name="Hyperlink" xfId="19444" builtinId="8" hidden="1"/>
    <cellStyle name="Hyperlink" xfId="19446" builtinId="8" hidden="1"/>
    <cellStyle name="Hyperlink" xfId="19448" builtinId="8" hidden="1"/>
    <cellStyle name="Hyperlink" xfId="19450" builtinId="8" hidden="1"/>
    <cellStyle name="Hyperlink" xfId="19452" builtinId="8" hidden="1"/>
    <cellStyle name="Hyperlink" xfId="19454" builtinId="8" hidden="1"/>
    <cellStyle name="Hyperlink" xfId="19456" builtinId="8" hidden="1"/>
    <cellStyle name="Hyperlink" xfId="19458" builtinId="8" hidden="1"/>
    <cellStyle name="Hyperlink" xfId="19460" builtinId="8" hidden="1"/>
    <cellStyle name="Hyperlink" xfId="19462" builtinId="8" hidden="1"/>
    <cellStyle name="Hyperlink" xfId="19464" builtinId="8" hidden="1"/>
    <cellStyle name="Hyperlink" xfId="19466" builtinId="8" hidden="1"/>
    <cellStyle name="Hyperlink" xfId="19468" builtinId="8" hidden="1"/>
    <cellStyle name="Hyperlink" xfId="19470" builtinId="8" hidden="1"/>
    <cellStyle name="Hyperlink" xfId="19472" builtinId="8" hidden="1"/>
    <cellStyle name="Hyperlink" xfId="19474" builtinId="8" hidden="1"/>
    <cellStyle name="Hyperlink" xfId="19476" builtinId="8" hidden="1"/>
    <cellStyle name="Hyperlink" xfId="19478" builtinId="8" hidden="1"/>
    <cellStyle name="Hyperlink" xfId="19480" builtinId="8" hidden="1"/>
    <cellStyle name="Hyperlink" xfId="19482" builtinId="8" hidden="1"/>
    <cellStyle name="Hyperlink" xfId="19484" builtinId="8" hidden="1"/>
    <cellStyle name="Hyperlink" xfId="19486" builtinId="8" hidden="1"/>
    <cellStyle name="Hyperlink" xfId="19488" builtinId="8" hidden="1"/>
    <cellStyle name="Hyperlink" xfId="19490" builtinId="8" hidden="1"/>
    <cellStyle name="Hyperlink" xfId="19492" builtinId="8" hidden="1"/>
    <cellStyle name="Hyperlink" xfId="19494" builtinId="8" hidden="1"/>
    <cellStyle name="Hyperlink" xfId="19496" builtinId="8" hidden="1"/>
    <cellStyle name="Hyperlink" xfId="19498" builtinId="8" hidden="1"/>
    <cellStyle name="Hyperlink" xfId="19500" builtinId="8" hidden="1"/>
    <cellStyle name="Hyperlink" xfId="19502" builtinId="8" hidden="1"/>
    <cellStyle name="Hyperlink" xfId="19504" builtinId="8" hidden="1"/>
    <cellStyle name="Hyperlink" xfId="19506" builtinId="8" hidden="1"/>
    <cellStyle name="Hyperlink" xfId="19508" builtinId="8" hidden="1"/>
    <cellStyle name="Hyperlink" xfId="19510" builtinId="8" hidden="1"/>
    <cellStyle name="Hyperlink" xfId="19512" builtinId="8" hidden="1"/>
    <cellStyle name="Hyperlink" xfId="19514" builtinId="8" hidden="1"/>
    <cellStyle name="Hyperlink" xfId="19516" builtinId="8" hidden="1"/>
    <cellStyle name="Hyperlink" xfId="19518" builtinId="8" hidden="1"/>
    <cellStyle name="Hyperlink" xfId="19520" builtinId="8" hidden="1"/>
    <cellStyle name="Hyperlink" xfId="19522" builtinId="8" hidden="1"/>
    <cellStyle name="Hyperlink" xfId="19524" builtinId="8" hidden="1"/>
    <cellStyle name="Hyperlink" xfId="19389" builtinId="8" hidden="1"/>
    <cellStyle name="Hyperlink" xfId="19387" builtinId="8" hidden="1"/>
    <cellStyle name="Hyperlink" xfId="19527" builtinId="8" hidden="1"/>
    <cellStyle name="Hyperlink" xfId="19529" builtinId="8" hidden="1"/>
    <cellStyle name="Hyperlink" xfId="19531" builtinId="8" hidden="1"/>
    <cellStyle name="Hyperlink" xfId="19533" builtinId="8" hidden="1"/>
    <cellStyle name="Hyperlink" xfId="19535" builtinId="8" hidden="1"/>
    <cellStyle name="Hyperlink" xfId="19537" builtinId="8" hidden="1"/>
    <cellStyle name="Hyperlink" xfId="19539" builtinId="8" hidden="1"/>
    <cellStyle name="Hyperlink" xfId="19541" builtinId="8" hidden="1"/>
    <cellStyle name="Hyperlink" xfId="19543" builtinId="8" hidden="1"/>
    <cellStyle name="Hyperlink" xfId="19545" builtinId="8" hidden="1"/>
    <cellStyle name="Hyperlink" xfId="19547" builtinId="8" hidden="1"/>
    <cellStyle name="Hyperlink" xfId="19549" builtinId="8" hidden="1"/>
    <cellStyle name="Hyperlink" xfId="19551" builtinId="8" hidden="1"/>
    <cellStyle name="Hyperlink" xfId="19553" builtinId="8" hidden="1"/>
    <cellStyle name="Hyperlink" xfId="19555" builtinId="8" hidden="1"/>
    <cellStyle name="Hyperlink" xfId="19557" builtinId="8" hidden="1"/>
    <cellStyle name="Hyperlink" xfId="19559" builtinId="8" hidden="1"/>
    <cellStyle name="Hyperlink" xfId="19561" builtinId="8" hidden="1"/>
    <cellStyle name="Hyperlink" xfId="19563" builtinId="8" hidden="1"/>
    <cellStyle name="Hyperlink" xfId="19565" builtinId="8" hidden="1"/>
    <cellStyle name="Hyperlink" xfId="19567" builtinId="8" hidden="1"/>
    <cellStyle name="Hyperlink" xfId="19569" builtinId="8" hidden="1"/>
    <cellStyle name="Hyperlink" xfId="19571" builtinId="8" hidden="1"/>
    <cellStyle name="Hyperlink" xfId="19573" builtinId="8" hidden="1"/>
    <cellStyle name="Hyperlink" xfId="19575" builtinId="8" hidden="1"/>
    <cellStyle name="Hyperlink" xfId="19577" builtinId="8" hidden="1"/>
    <cellStyle name="Hyperlink" xfId="19579" builtinId="8" hidden="1"/>
    <cellStyle name="Hyperlink" xfId="19581" builtinId="8" hidden="1"/>
    <cellStyle name="Hyperlink" xfId="19583" builtinId="8" hidden="1"/>
    <cellStyle name="Hyperlink" xfId="19585" builtinId="8" hidden="1"/>
    <cellStyle name="Hyperlink" xfId="19587" builtinId="8" hidden="1"/>
    <cellStyle name="Hyperlink" xfId="19589" builtinId="8" hidden="1"/>
    <cellStyle name="Hyperlink" xfId="19591" builtinId="8" hidden="1"/>
    <cellStyle name="Hyperlink" xfId="19593" builtinId="8" hidden="1"/>
    <cellStyle name="Hyperlink" xfId="19595" builtinId="8" hidden="1"/>
    <cellStyle name="Hyperlink" xfId="19597" builtinId="8" hidden="1"/>
    <cellStyle name="Hyperlink" xfId="19599" builtinId="8" hidden="1"/>
    <cellStyle name="Hyperlink" xfId="19601" builtinId="8" hidden="1"/>
    <cellStyle name="Hyperlink" xfId="19603" builtinId="8" hidden="1"/>
    <cellStyle name="Hyperlink" xfId="19605" builtinId="8" hidden="1"/>
    <cellStyle name="Hyperlink" xfId="19607" builtinId="8" hidden="1"/>
    <cellStyle name="Hyperlink" xfId="19609" builtinId="8" hidden="1"/>
    <cellStyle name="Hyperlink" xfId="19611" builtinId="8" hidden="1"/>
    <cellStyle name="Hyperlink" xfId="19613" builtinId="8" hidden="1"/>
    <cellStyle name="Hyperlink" xfId="19615" builtinId="8" hidden="1"/>
    <cellStyle name="Hyperlink" xfId="19617" builtinId="8" hidden="1"/>
    <cellStyle name="Hyperlink" xfId="19619" builtinId="8" hidden="1"/>
    <cellStyle name="Hyperlink" xfId="19621" builtinId="8" hidden="1"/>
    <cellStyle name="Hyperlink" xfId="19623" builtinId="8" hidden="1"/>
    <cellStyle name="Hyperlink" xfId="19625" builtinId="8" hidden="1"/>
    <cellStyle name="Hyperlink" xfId="19627" builtinId="8" hidden="1"/>
    <cellStyle name="Hyperlink" xfId="19629" builtinId="8" hidden="1"/>
    <cellStyle name="Hyperlink" xfId="19631" builtinId="8" hidden="1"/>
    <cellStyle name="Hyperlink" xfId="19633" builtinId="8" hidden="1"/>
    <cellStyle name="Hyperlink" xfId="19635" builtinId="8" hidden="1"/>
    <cellStyle name="Hyperlink" xfId="19637" builtinId="8" hidden="1"/>
    <cellStyle name="Hyperlink" xfId="19639" builtinId="8" hidden="1"/>
    <cellStyle name="Hyperlink" xfId="19641" builtinId="8" hidden="1"/>
    <cellStyle name="Hyperlink" xfId="19643" builtinId="8" hidden="1"/>
    <cellStyle name="Hyperlink" xfId="19645" builtinId="8" hidden="1"/>
    <cellStyle name="Hyperlink" xfId="19647" builtinId="8" hidden="1"/>
    <cellStyle name="Hyperlink" xfId="19649" builtinId="8" hidden="1"/>
    <cellStyle name="Hyperlink" xfId="19651" builtinId="8" hidden="1"/>
    <cellStyle name="Hyperlink" xfId="19653" builtinId="8" hidden="1"/>
    <cellStyle name="Hyperlink" xfId="19655" builtinId="8" hidden="1"/>
    <cellStyle name="Hyperlink" xfId="19657" builtinId="8" hidden="1"/>
    <cellStyle name="Hyperlink" xfId="19659" builtinId="8" hidden="1"/>
    <cellStyle name="Hyperlink" xfId="21513" builtinId="8" hidden="1"/>
    <cellStyle name="Hyperlink" xfId="21515" builtinId="8" hidden="1"/>
    <cellStyle name="Hyperlink" xfId="21517" builtinId="8" hidden="1"/>
    <cellStyle name="Hyperlink" xfId="21519" builtinId="8" hidden="1"/>
    <cellStyle name="Hyperlink" xfId="21521" builtinId="8" hidden="1"/>
    <cellStyle name="Hyperlink" xfId="21523" builtinId="8" hidden="1"/>
    <cellStyle name="Hyperlink" xfId="21525" builtinId="8" hidden="1"/>
    <cellStyle name="Hyperlink" xfId="21527" builtinId="8" hidden="1"/>
    <cellStyle name="Hyperlink" xfId="21529" builtinId="8" hidden="1"/>
    <cellStyle name="Hyperlink" xfId="21531" builtinId="8" hidden="1"/>
    <cellStyle name="Hyperlink" xfId="21533" builtinId="8" hidden="1"/>
    <cellStyle name="Hyperlink" xfId="21535" builtinId="8" hidden="1"/>
    <cellStyle name="Hyperlink" xfId="21537" builtinId="8" hidden="1"/>
    <cellStyle name="Hyperlink" xfId="21539" builtinId="8" hidden="1"/>
    <cellStyle name="Hyperlink" xfId="21541" builtinId="8" hidden="1"/>
    <cellStyle name="Hyperlink" xfId="21543" builtinId="8" hidden="1"/>
    <cellStyle name="Hyperlink" xfId="21545" builtinId="8" hidden="1"/>
    <cellStyle name="Hyperlink" xfId="21547" builtinId="8" hidden="1"/>
    <cellStyle name="Hyperlink" xfId="21549" builtinId="8" hidden="1"/>
    <cellStyle name="Hyperlink" xfId="21551" builtinId="8" hidden="1"/>
    <cellStyle name="Hyperlink" xfId="21553" builtinId="8" hidden="1"/>
    <cellStyle name="Hyperlink" xfId="21555" builtinId="8" hidden="1"/>
    <cellStyle name="Hyperlink" xfId="21557" builtinId="8" hidden="1"/>
    <cellStyle name="Hyperlink" xfId="21559" builtinId="8" hidden="1"/>
    <cellStyle name="Hyperlink" xfId="21561" builtinId="8" hidden="1"/>
    <cellStyle name="Hyperlink" xfId="21563" builtinId="8" hidden="1"/>
    <cellStyle name="Hyperlink" xfId="21565" builtinId="8" hidden="1"/>
    <cellStyle name="Hyperlink" xfId="21567" builtinId="8" hidden="1"/>
    <cellStyle name="Hyperlink" xfId="21569" builtinId="8" hidden="1"/>
    <cellStyle name="Hyperlink" xfId="21571" builtinId="8" hidden="1"/>
    <cellStyle name="Hyperlink" xfId="21573" builtinId="8" hidden="1"/>
    <cellStyle name="Hyperlink" xfId="21575" builtinId="8" hidden="1"/>
    <cellStyle name="Hyperlink" xfId="21577" builtinId="8" hidden="1"/>
    <cellStyle name="Hyperlink" xfId="21579" builtinId="8" hidden="1"/>
    <cellStyle name="Hyperlink" xfId="21581" builtinId="8" hidden="1"/>
    <cellStyle name="Hyperlink" xfId="21583" builtinId="8" hidden="1"/>
    <cellStyle name="Hyperlink" xfId="21585" builtinId="8" hidden="1"/>
    <cellStyle name="Hyperlink" xfId="21587" builtinId="8" hidden="1"/>
    <cellStyle name="Hyperlink" xfId="21589" builtinId="8" hidden="1"/>
    <cellStyle name="Hyperlink" xfId="21591" builtinId="8" hidden="1"/>
    <cellStyle name="Hyperlink" xfId="21593" builtinId="8" hidden="1"/>
    <cellStyle name="Hyperlink" xfId="21595" builtinId="8" hidden="1"/>
    <cellStyle name="Hyperlink" xfId="21597" builtinId="8" hidden="1"/>
    <cellStyle name="Hyperlink" xfId="21599" builtinId="8" hidden="1"/>
    <cellStyle name="Hyperlink" xfId="21601" builtinId="8" hidden="1"/>
    <cellStyle name="Hyperlink" xfId="21603" builtinId="8" hidden="1"/>
    <cellStyle name="Hyperlink" xfId="21605" builtinId="8" hidden="1"/>
    <cellStyle name="Hyperlink" xfId="21607" builtinId="8" hidden="1"/>
    <cellStyle name="Hyperlink" xfId="21609" builtinId="8" hidden="1"/>
    <cellStyle name="Hyperlink" xfId="21611" builtinId="8" hidden="1"/>
    <cellStyle name="Hyperlink" xfId="21613" builtinId="8" hidden="1"/>
    <cellStyle name="Hyperlink" xfId="21615" builtinId="8" hidden="1"/>
    <cellStyle name="Hyperlink" xfId="21617" builtinId="8" hidden="1"/>
    <cellStyle name="Hyperlink" xfId="21619" builtinId="8" hidden="1"/>
    <cellStyle name="Hyperlink" xfId="21621" builtinId="8" hidden="1"/>
    <cellStyle name="Hyperlink" xfId="21623" builtinId="8" hidden="1"/>
    <cellStyle name="Hyperlink" xfId="21625" builtinId="8" hidden="1"/>
    <cellStyle name="Hyperlink" xfId="21627" builtinId="8" hidden="1"/>
    <cellStyle name="Hyperlink" xfId="21629" builtinId="8" hidden="1"/>
    <cellStyle name="Hyperlink" xfId="21631" builtinId="8" hidden="1"/>
    <cellStyle name="Hyperlink" xfId="21633" builtinId="8" hidden="1"/>
    <cellStyle name="Hyperlink" xfId="21635" builtinId="8" hidden="1"/>
    <cellStyle name="Hyperlink" xfId="21637" builtinId="8" hidden="1"/>
    <cellStyle name="Hyperlink" xfId="21639" builtinId="8" hidden="1"/>
    <cellStyle name="Hyperlink" xfId="21641" builtinId="8" hidden="1"/>
    <cellStyle name="Hyperlink" xfId="21643" builtinId="8" hidden="1"/>
    <cellStyle name="Hyperlink" xfId="21645" builtinId="8" hidden="1"/>
    <cellStyle name="Hyperlink" xfId="21647" builtinId="8" hidden="1"/>
    <cellStyle name="Hyperlink" xfId="21649" builtinId="8" hidden="1"/>
    <cellStyle name="Hyperlink" xfId="22065" builtinId="8" hidden="1"/>
    <cellStyle name="Hyperlink" xfId="22067" builtinId="8" hidden="1"/>
    <cellStyle name="Hyperlink" xfId="22464" builtinId="8" hidden="1"/>
    <cellStyle name="Hyperlink" xfId="22466" builtinId="8" hidden="1"/>
    <cellStyle name="Hyperlink" xfId="22468" builtinId="8" hidden="1"/>
    <cellStyle name="Hyperlink" xfId="22470" builtinId="8" hidden="1"/>
    <cellStyle name="Hyperlink" xfId="22472" builtinId="8" hidden="1"/>
    <cellStyle name="Hyperlink" xfId="22474" builtinId="8" hidden="1"/>
    <cellStyle name="Hyperlink" xfId="22476" builtinId="8" hidden="1"/>
    <cellStyle name="Hyperlink" xfId="22478" builtinId="8" hidden="1"/>
    <cellStyle name="Hyperlink" xfId="22480" builtinId="8" hidden="1"/>
    <cellStyle name="Hyperlink" xfId="22482" builtinId="8" hidden="1"/>
    <cellStyle name="Hyperlink" xfId="22484" builtinId="8" hidden="1"/>
    <cellStyle name="Hyperlink" xfId="22486" builtinId="8" hidden="1"/>
    <cellStyle name="Hyperlink" xfId="22488" builtinId="8" hidden="1"/>
    <cellStyle name="Hyperlink" xfId="22490" builtinId="8" hidden="1"/>
    <cellStyle name="Hyperlink" xfId="22492" builtinId="8" hidden="1"/>
    <cellStyle name="Hyperlink" xfId="22494" builtinId="8" hidden="1"/>
    <cellStyle name="Hyperlink" xfId="22496" builtinId="8" hidden="1"/>
    <cellStyle name="Hyperlink" xfId="22498" builtinId="8" hidden="1"/>
    <cellStyle name="Hyperlink" xfId="22500" builtinId="8" hidden="1"/>
    <cellStyle name="Hyperlink" xfId="22502" builtinId="8" hidden="1"/>
    <cellStyle name="Hyperlink" xfId="22504" builtinId="8" hidden="1"/>
    <cellStyle name="Hyperlink" xfId="22506" builtinId="8" hidden="1"/>
    <cellStyle name="Hyperlink" xfId="22538" builtinId="8" hidden="1"/>
    <cellStyle name="Hyperlink" xfId="22540" builtinId="8" hidden="1"/>
    <cellStyle name="Hyperlink" xfId="22542" builtinId="8" hidden="1"/>
    <cellStyle name="Hyperlink" xfId="22544" builtinId="8" hidden="1"/>
    <cellStyle name="Hyperlink" xfId="22546" builtinId="8" hidden="1"/>
    <cellStyle name="Hyperlink" xfId="22548" builtinId="8" hidden="1"/>
    <cellStyle name="Hyperlink" xfId="22550" builtinId="8" hidden="1"/>
    <cellStyle name="Hyperlink" xfId="22552" builtinId="8" hidden="1"/>
    <cellStyle name="Hyperlink" xfId="22554" builtinId="8" hidden="1"/>
    <cellStyle name="Hyperlink" xfId="22556" builtinId="8" hidden="1"/>
    <cellStyle name="Hyperlink" xfId="22558" builtinId="8" hidden="1"/>
    <cellStyle name="Hyperlink" xfId="22560" builtinId="8" hidden="1"/>
    <cellStyle name="Hyperlink" xfId="22562" builtinId="8" hidden="1"/>
    <cellStyle name="Hyperlink" xfId="22564" builtinId="8" hidden="1"/>
    <cellStyle name="Hyperlink" xfId="22566" builtinId="8" hidden="1"/>
    <cellStyle name="Hyperlink" xfId="22568" builtinId="8" hidden="1"/>
    <cellStyle name="Hyperlink" xfId="22570" builtinId="8" hidden="1"/>
    <cellStyle name="Hyperlink" xfId="22572" builtinId="8" hidden="1"/>
    <cellStyle name="Hyperlink" xfId="22574" builtinId="8" hidden="1"/>
    <cellStyle name="Hyperlink" xfId="22576" builtinId="8" hidden="1"/>
    <cellStyle name="Hyperlink" xfId="22578" builtinId="8" hidden="1"/>
    <cellStyle name="Hyperlink" xfId="22580" builtinId="8" hidden="1"/>
    <cellStyle name="Hyperlink" xfId="22582" builtinId="8" hidden="1"/>
    <cellStyle name="Hyperlink" xfId="22584" builtinId="8" hidden="1"/>
    <cellStyle name="Hyperlink" xfId="22586" builtinId="8" hidden="1"/>
    <cellStyle name="Hyperlink" xfId="22588" builtinId="8" hidden="1"/>
    <cellStyle name="Hyperlink" xfId="22590" builtinId="8" hidden="1"/>
    <cellStyle name="Hyperlink" xfId="22592" builtinId="8" hidden="1"/>
    <cellStyle name="Hyperlink" xfId="22594" builtinId="8" hidden="1"/>
    <cellStyle name="Hyperlink" xfId="22596" builtinId="8" hidden="1"/>
    <cellStyle name="Hyperlink" xfId="22598" builtinId="8" hidden="1"/>
    <cellStyle name="Hyperlink" xfId="22600" builtinId="8" hidden="1"/>
    <cellStyle name="Hyperlink" xfId="22602" builtinId="8" hidden="1"/>
    <cellStyle name="Hyperlink" xfId="22604" builtinId="8" hidden="1"/>
    <cellStyle name="Hyperlink" xfId="22606" builtinId="8" hidden="1"/>
    <cellStyle name="Hyperlink" xfId="22608" builtinId="8" hidden="1"/>
    <cellStyle name="Hyperlink" xfId="22610" builtinId="8" hidden="1"/>
    <cellStyle name="Hyperlink" xfId="22612" builtinId="8" hidden="1"/>
    <cellStyle name="Hyperlink" xfId="22614" builtinId="8" hidden="1"/>
    <cellStyle name="Hyperlink" xfId="22616" builtinId="8" hidden="1"/>
    <cellStyle name="Hyperlink" xfId="22618" builtinId="8" hidden="1"/>
    <cellStyle name="Hyperlink" xfId="22620" builtinId="8" hidden="1"/>
    <cellStyle name="Hyperlink" xfId="22622" builtinId="8" hidden="1"/>
    <cellStyle name="Hyperlink" xfId="22624" builtinId="8" hidden="1"/>
    <cellStyle name="Hyperlink" xfId="22626" builtinId="8" hidden="1"/>
    <cellStyle name="Hyperlink" xfId="22628" builtinId="8" hidden="1"/>
    <cellStyle name="Hyperlink" xfId="22630" builtinId="8" hidden="1"/>
    <cellStyle name="Hyperlink" xfId="22632" builtinId="8" hidden="1"/>
    <cellStyle name="Hyperlink" xfId="22634" builtinId="8" hidden="1"/>
    <cellStyle name="Hyperlink" xfId="22636" builtinId="8" hidden="1"/>
    <cellStyle name="Hyperlink" xfId="22638" builtinId="8" hidden="1"/>
    <cellStyle name="Hyperlink" xfId="22640" builtinId="8" hidden="1"/>
    <cellStyle name="Hyperlink" xfId="22642" builtinId="8" hidden="1"/>
    <cellStyle name="Hyperlink" xfId="22644" builtinId="8" hidden="1"/>
    <cellStyle name="Hyperlink" xfId="22646" builtinId="8" hidden="1"/>
    <cellStyle name="Hyperlink" xfId="22648" builtinId="8" hidden="1"/>
    <cellStyle name="Hyperlink" xfId="22650" builtinId="8" hidden="1"/>
    <cellStyle name="Hyperlink" xfId="22652" builtinId="8" hidden="1"/>
    <cellStyle name="Hyperlink" xfId="22654" builtinId="8" hidden="1"/>
    <cellStyle name="Hyperlink" xfId="22656" builtinId="8" hidden="1"/>
    <cellStyle name="Hyperlink" xfId="22658" builtinId="8" hidden="1"/>
    <cellStyle name="Hyperlink" xfId="22512" builtinId="8" hidden="1"/>
    <cellStyle name="Hyperlink" xfId="22510" builtinId="8" hidden="1"/>
    <cellStyle name="Hyperlink" xfId="22662" builtinId="8" hidden="1"/>
    <cellStyle name="Hyperlink" xfId="22664" builtinId="8" hidden="1"/>
    <cellStyle name="Hyperlink" xfId="22666" builtinId="8" hidden="1"/>
    <cellStyle name="Hyperlink" xfId="22668" builtinId="8" hidden="1"/>
    <cellStyle name="Hyperlink" xfId="22670" builtinId="8" hidden="1"/>
    <cellStyle name="Hyperlink" xfId="22672" builtinId="8" hidden="1"/>
    <cellStyle name="Hyperlink" xfId="22674" builtinId="8" hidden="1"/>
    <cellStyle name="Hyperlink" xfId="22676" builtinId="8" hidden="1"/>
    <cellStyle name="Hyperlink" xfId="22678" builtinId="8" hidden="1"/>
    <cellStyle name="Hyperlink" xfId="22680" builtinId="8" hidden="1"/>
    <cellStyle name="Hyperlink" xfId="22682" builtinId="8" hidden="1"/>
    <cellStyle name="Hyperlink" xfId="22684" builtinId="8" hidden="1"/>
    <cellStyle name="Hyperlink" xfId="22686" builtinId="8" hidden="1"/>
    <cellStyle name="Hyperlink" xfId="22688" builtinId="8" hidden="1"/>
    <cellStyle name="Hyperlink" xfId="22690" builtinId="8" hidden="1"/>
    <cellStyle name="Hyperlink" xfId="22692" builtinId="8" hidden="1"/>
    <cellStyle name="Hyperlink" xfId="22694" builtinId="8" hidden="1"/>
    <cellStyle name="Hyperlink" xfId="22696" builtinId="8" hidden="1"/>
    <cellStyle name="Hyperlink" xfId="22698" builtinId="8" hidden="1"/>
    <cellStyle name="Hyperlink" xfId="22700" builtinId="8" hidden="1"/>
    <cellStyle name="Hyperlink" xfId="22702" builtinId="8" hidden="1"/>
    <cellStyle name="Hyperlink" xfId="22704" builtinId="8" hidden="1"/>
    <cellStyle name="Hyperlink" xfId="22706" builtinId="8" hidden="1"/>
    <cellStyle name="Hyperlink" xfId="22708" builtinId="8" hidden="1"/>
    <cellStyle name="Hyperlink" xfId="22710" builtinId="8" hidden="1"/>
    <cellStyle name="Hyperlink" xfId="22712" builtinId="8" hidden="1"/>
    <cellStyle name="Hyperlink" xfId="22714" builtinId="8" hidden="1"/>
    <cellStyle name="Hyperlink" xfId="22716" builtinId="8" hidden="1"/>
    <cellStyle name="Hyperlink" xfId="22718" builtinId="8" hidden="1"/>
    <cellStyle name="Hyperlink" xfId="22720" builtinId="8" hidden="1"/>
    <cellStyle name="Hyperlink" xfId="22722" builtinId="8" hidden="1"/>
    <cellStyle name="Hyperlink" xfId="22724" builtinId="8" hidden="1"/>
    <cellStyle name="Hyperlink" xfId="22726" builtinId="8" hidden="1"/>
    <cellStyle name="Hyperlink" xfId="22728" builtinId="8" hidden="1"/>
    <cellStyle name="Hyperlink" xfId="22730" builtinId="8" hidden="1"/>
    <cellStyle name="Hyperlink" xfId="22732" builtinId="8" hidden="1"/>
    <cellStyle name="Hyperlink" xfId="22734" builtinId="8" hidden="1"/>
    <cellStyle name="Hyperlink" xfId="22736" builtinId="8" hidden="1"/>
    <cellStyle name="Hyperlink" xfId="22738" builtinId="8" hidden="1"/>
    <cellStyle name="Hyperlink" xfId="22740" builtinId="8" hidden="1"/>
    <cellStyle name="Hyperlink" xfId="22742" builtinId="8" hidden="1"/>
    <cellStyle name="Hyperlink" xfId="22744" builtinId="8" hidden="1"/>
    <cellStyle name="Hyperlink" xfId="22746" builtinId="8" hidden="1"/>
    <cellStyle name="Hyperlink" xfId="22748" builtinId="8" hidden="1"/>
    <cellStyle name="Hyperlink" xfId="22750" builtinId="8" hidden="1"/>
    <cellStyle name="Hyperlink" xfId="22752" builtinId="8" hidden="1"/>
    <cellStyle name="Hyperlink" xfId="22754" builtinId="8" hidden="1"/>
    <cellStyle name="Hyperlink" xfId="22756" builtinId="8" hidden="1"/>
    <cellStyle name="Hyperlink" xfId="22758" builtinId="8" hidden="1"/>
    <cellStyle name="Hyperlink" xfId="22760" builtinId="8" hidden="1"/>
    <cellStyle name="Hyperlink" xfId="22762" builtinId="8" hidden="1"/>
    <cellStyle name="Hyperlink" xfId="22764" builtinId="8" hidden="1"/>
    <cellStyle name="Hyperlink" xfId="22766" builtinId="8" hidden="1"/>
    <cellStyle name="Hyperlink" xfId="22768" builtinId="8" hidden="1"/>
    <cellStyle name="Hyperlink" xfId="22770" builtinId="8" hidden="1"/>
    <cellStyle name="Hyperlink" xfId="22772" builtinId="8" hidden="1"/>
    <cellStyle name="Hyperlink" xfId="22774" builtinId="8" hidden="1"/>
    <cellStyle name="Hyperlink" xfId="22776" builtinId="8" hidden="1"/>
    <cellStyle name="Hyperlink" xfId="22778" builtinId="8" hidden="1"/>
    <cellStyle name="Hyperlink" xfId="22780" builtinId="8" hidden="1"/>
    <cellStyle name="Hyperlink" xfId="22782" builtinId="8" hidden="1"/>
    <cellStyle name="Hyperlink" xfId="22784" builtinId="8" hidden="1"/>
    <cellStyle name="Hyperlink" xfId="22786" builtinId="8" hidden="1"/>
    <cellStyle name="Hyperlink" xfId="22788" builtinId="8" hidden="1"/>
    <cellStyle name="Hyperlink" xfId="22790" builtinId="8" hidden="1"/>
    <cellStyle name="Hyperlink" xfId="22792" builtinId="8" hidden="1"/>
    <cellStyle name="Hyperlink" xfId="22794" builtinId="8" hidden="1"/>
    <cellStyle name="Hyperlink" xfId="24951" builtinId="8" hidden="1"/>
    <cellStyle name="Hyperlink" xfId="24953" builtinId="8" hidden="1"/>
    <cellStyle name="Hyperlink" xfId="24955" builtinId="8" hidden="1"/>
    <cellStyle name="Hyperlink" xfId="24957" builtinId="8" hidden="1"/>
    <cellStyle name="Hyperlink" xfId="24959" builtinId="8" hidden="1"/>
    <cellStyle name="Hyperlink" xfId="24961" builtinId="8" hidden="1"/>
    <cellStyle name="Hyperlink" xfId="24963" builtinId="8" hidden="1"/>
    <cellStyle name="Hyperlink" xfId="24965" builtinId="8" hidden="1"/>
    <cellStyle name="Hyperlink" xfId="24967" builtinId="8" hidden="1"/>
    <cellStyle name="Hyperlink" xfId="24969" builtinId="8" hidden="1"/>
    <cellStyle name="Hyperlink" xfId="24971" builtinId="8" hidden="1"/>
    <cellStyle name="Hyperlink" xfId="24973" builtinId="8" hidden="1"/>
    <cellStyle name="Hyperlink" xfId="24975" builtinId="8" hidden="1"/>
    <cellStyle name="Hyperlink" xfId="24977" builtinId="8" hidden="1"/>
    <cellStyle name="Hyperlink" xfId="24979" builtinId="8" hidden="1"/>
    <cellStyle name="Hyperlink" xfId="24981" builtinId="8" hidden="1"/>
    <cellStyle name="Hyperlink" xfId="24983" builtinId="8" hidden="1"/>
    <cellStyle name="Hyperlink" xfId="24985" builtinId="8" hidden="1"/>
    <cellStyle name="Hyperlink" xfId="24987" builtinId="8" hidden="1"/>
    <cellStyle name="Hyperlink" xfId="24989" builtinId="8" hidden="1"/>
    <cellStyle name="Hyperlink" xfId="24991" builtinId="8" hidden="1"/>
    <cellStyle name="Hyperlink" xfId="24993" builtinId="8" hidden="1"/>
    <cellStyle name="Hyperlink" xfId="24995" builtinId="8" hidden="1"/>
    <cellStyle name="Hyperlink" xfId="24997" builtinId="8" hidden="1"/>
    <cellStyle name="Hyperlink" xfId="24999" builtinId="8" hidden="1"/>
    <cellStyle name="Hyperlink" xfId="25001" builtinId="8" hidden="1"/>
    <cellStyle name="Hyperlink" xfId="25003" builtinId="8" hidden="1"/>
    <cellStyle name="Hyperlink" xfId="25005" builtinId="8" hidden="1"/>
    <cellStyle name="Hyperlink" xfId="25007" builtinId="8" hidden="1"/>
    <cellStyle name="Hyperlink" xfId="25009" builtinId="8" hidden="1"/>
    <cellStyle name="Hyperlink" xfId="25011" builtinId="8" hidden="1"/>
    <cellStyle name="Hyperlink" xfId="25013" builtinId="8" hidden="1"/>
    <cellStyle name="Hyperlink" xfId="25015" builtinId="8" hidden="1"/>
    <cellStyle name="Hyperlink" xfId="25017" builtinId="8" hidden="1"/>
    <cellStyle name="Hyperlink" xfId="25019" builtinId="8" hidden="1"/>
    <cellStyle name="Hyperlink" xfId="25021" builtinId="8" hidden="1"/>
    <cellStyle name="Hyperlink" xfId="25023" builtinId="8" hidden="1"/>
    <cellStyle name="Hyperlink" xfId="25025" builtinId="8" hidden="1"/>
    <cellStyle name="Hyperlink" xfId="25027" builtinId="8" hidden="1"/>
    <cellStyle name="Hyperlink" xfId="25029" builtinId="8" hidden="1"/>
    <cellStyle name="Hyperlink" xfId="25031" builtinId="8" hidden="1"/>
    <cellStyle name="Hyperlink" xfId="25033" builtinId="8" hidden="1"/>
    <cellStyle name="Hyperlink" xfId="25035" builtinId="8" hidden="1"/>
    <cellStyle name="Hyperlink" xfId="25037" builtinId="8" hidden="1"/>
    <cellStyle name="Hyperlink" xfId="25039" builtinId="8" hidden="1"/>
    <cellStyle name="Hyperlink" xfId="25041" builtinId="8" hidden="1"/>
    <cellStyle name="Hyperlink" xfId="25043" builtinId="8" hidden="1"/>
    <cellStyle name="Hyperlink" xfId="25045" builtinId="8" hidden="1"/>
    <cellStyle name="Hyperlink" xfId="25047" builtinId="8" hidden="1"/>
    <cellStyle name="Hyperlink" xfId="25049" builtinId="8" hidden="1"/>
    <cellStyle name="Hyperlink" xfId="25051" builtinId="8" hidden="1"/>
    <cellStyle name="Hyperlink" xfId="25053" builtinId="8" hidden="1"/>
    <cellStyle name="Hyperlink" xfId="25055" builtinId="8" hidden="1"/>
    <cellStyle name="Hyperlink" xfId="25057" builtinId="8" hidden="1"/>
    <cellStyle name="Hyperlink" xfId="25059" builtinId="8" hidden="1"/>
    <cellStyle name="Hyperlink" xfId="25061" builtinId="8" hidden="1"/>
    <cellStyle name="Hyperlink" xfId="25063" builtinId="8" hidden="1"/>
    <cellStyle name="Hyperlink" xfId="25065" builtinId="8" hidden="1"/>
    <cellStyle name="Hyperlink" xfId="25067" builtinId="8" hidden="1"/>
    <cellStyle name="Hyperlink" xfId="25069" builtinId="8" hidden="1"/>
    <cellStyle name="Hyperlink" xfId="25071" builtinId="8" hidden="1"/>
    <cellStyle name="Hyperlink" xfId="25073" builtinId="8" hidden="1"/>
    <cellStyle name="Hyperlink" xfId="25075" builtinId="8" hidden="1"/>
    <cellStyle name="Hyperlink" xfId="25077" builtinId="8" hidden="1"/>
    <cellStyle name="Hyperlink" xfId="25079" builtinId="8" hidden="1"/>
    <cellStyle name="Hyperlink" xfId="25081" builtinId="8" hidden="1"/>
    <cellStyle name="Hyperlink" xfId="25083" builtinId="8" hidden="1"/>
    <cellStyle name="Hyperlink" xfId="25085" builtinId="8" hidden="1"/>
    <cellStyle name="Hyperlink" xfId="25087" builtinId="8" hidden="1"/>
    <cellStyle name="Hyperlink" xfId="25566" builtinId="8" hidden="1"/>
    <cellStyle name="Hyperlink" xfId="25568" builtinId="8" hidden="1"/>
    <cellStyle name="Hyperlink" xfId="23038" builtinId="8" hidden="1"/>
    <cellStyle name="Hyperlink" xfId="24666" builtinId="8" hidden="1"/>
    <cellStyle name="Hyperlink" xfId="24189" builtinId="8" hidden="1"/>
    <cellStyle name="Hyperlink" xfId="25490" builtinId="8" hidden="1"/>
    <cellStyle name="Hyperlink" xfId="25265" builtinId="8" hidden="1"/>
    <cellStyle name="Hyperlink" xfId="23033" builtinId="8" hidden="1"/>
    <cellStyle name="Hyperlink" xfId="24267" builtinId="8" hidden="1"/>
    <cellStyle name="Hyperlink" xfId="23790" builtinId="8" hidden="1"/>
    <cellStyle name="Hyperlink" xfId="23326" builtinId="8" hidden="1"/>
    <cellStyle name="Hyperlink" xfId="22530" builtinId="8" hidden="1"/>
    <cellStyle name="Hyperlink" xfId="22373" builtinId="8" hidden="1"/>
    <cellStyle name="Hyperlink" xfId="24661" builtinId="8" hidden="1"/>
    <cellStyle name="Hyperlink" xfId="24184" builtinId="8" hidden="1"/>
    <cellStyle name="Hyperlink" xfId="23700" builtinId="8" hidden="1"/>
    <cellStyle name="Hyperlink" xfId="23460" builtinId="8" hidden="1"/>
    <cellStyle name="Hyperlink" xfId="25101" builtinId="8" hidden="1"/>
    <cellStyle name="Hyperlink" xfId="24425" builtinId="8" hidden="1"/>
    <cellStyle name="Hyperlink" xfId="23947" builtinId="8" hidden="1"/>
    <cellStyle name="Hyperlink" xfId="23706" builtinId="8" hidden="1"/>
    <cellStyle name="Hyperlink" xfId="23466" builtinId="8" hidden="1"/>
    <cellStyle name="Hyperlink" xfId="24509" builtinId="8" hidden="1"/>
    <cellStyle name="Hyperlink" xfId="24032" builtinId="8" hidden="1"/>
    <cellStyle name="Hyperlink" xfId="23550" builtinId="8" hidden="1"/>
    <cellStyle name="Hyperlink" xfId="25114" builtinId="8" hidden="1"/>
    <cellStyle name="Hyperlink" xfId="25131" builtinId="8" hidden="1"/>
    <cellStyle name="Hyperlink" xfId="24284" builtinId="8" hidden="1"/>
    <cellStyle name="Hyperlink" xfId="23808" builtinId="8" hidden="1"/>
    <cellStyle name="Hyperlink" xfId="25353" builtinId="8" hidden="1"/>
    <cellStyle name="Hyperlink" xfId="22889" builtinId="8" hidden="1"/>
    <cellStyle name="Hyperlink" xfId="22372" builtinId="8" hidden="1"/>
    <cellStyle name="Hyperlink" xfId="22371" builtinId="8" hidden="1"/>
    <cellStyle name="Hyperlink" xfId="22369" builtinId="8" hidden="1"/>
    <cellStyle name="Hyperlink" xfId="22367" builtinId="8" hidden="1"/>
    <cellStyle name="Hyperlink" xfId="22365" builtinId="8" hidden="1"/>
    <cellStyle name="Hyperlink" xfId="22363" builtinId="8" hidden="1"/>
    <cellStyle name="Hyperlink" xfId="560" builtinId="8" hidden="1"/>
    <cellStyle name="Hyperlink" xfId="22360" builtinId="8" hidden="1"/>
    <cellStyle name="Hyperlink" xfId="22358" builtinId="8" hidden="1"/>
    <cellStyle name="Hyperlink" xfId="22356" builtinId="8" hidden="1"/>
    <cellStyle name="Hyperlink" xfId="22354" builtinId="8" hidden="1"/>
    <cellStyle name="Hyperlink" xfId="22352" builtinId="8" hidden="1"/>
    <cellStyle name="Hyperlink" xfId="22351" builtinId="8" hidden="1"/>
    <cellStyle name="Hyperlink" xfId="22349" builtinId="8" hidden="1"/>
    <cellStyle name="Hyperlink" xfId="22347" builtinId="8" hidden="1"/>
    <cellStyle name="Hyperlink" xfId="22345" builtinId="8" hidden="1"/>
    <cellStyle name="Hyperlink" xfId="22343" builtinId="8" hidden="1"/>
    <cellStyle name="Hyperlink" xfId="529" builtinId="8" hidden="1"/>
    <cellStyle name="Hyperlink" xfId="22341" builtinId="8" hidden="1"/>
    <cellStyle name="Hyperlink" xfId="22338" builtinId="8" hidden="1"/>
    <cellStyle name="Hyperlink" xfId="22336" builtinId="8" hidden="1"/>
    <cellStyle name="Hyperlink" xfId="22334" builtinId="8" hidden="1"/>
    <cellStyle name="Hyperlink" xfId="22333" builtinId="8" hidden="1"/>
    <cellStyle name="Hyperlink" xfId="22879" builtinId="8" hidden="1"/>
    <cellStyle name="Hyperlink" xfId="22463" builtinId="8" hidden="1"/>
    <cellStyle name="Hyperlink" xfId="22072" builtinId="8" hidden="1"/>
    <cellStyle name="Hyperlink" xfId="22332" builtinId="8" hidden="1"/>
    <cellStyle name="Hyperlink" xfId="22330" builtinId="8" hidden="1"/>
    <cellStyle name="Hyperlink" xfId="22328" builtinId="8" hidden="1"/>
    <cellStyle name="Hyperlink" xfId="22326" builtinId="8" hidden="1"/>
    <cellStyle name="Hyperlink" xfId="22324" builtinId="8" hidden="1"/>
    <cellStyle name="Hyperlink" xfId="22323" builtinId="8" hidden="1"/>
    <cellStyle name="Hyperlink" xfId="22321" builtinId="8" hidden="1"/>
    <cellStyle name="Hyperlink" xfId="22319" builtinId="8" hidden="1"/>
    <cellStyle name="Hyperlink" xfId="22317" builtinId="8" hidden="1"/>
    <cellStyle name="Hyperlink" xfId="22315" builtinId="8" hidden="1"/>
    <cellStyle name="Hyperlink" xfId="566" builtinId="8" hidden="1"/>
    <cellStyle name="Hyperlink" xfId="22312" builtinId="8" hidden="1"/>
    <cellStyle name="Hyperlink" xfId="22310" builtinId="8" hidden="1"/>
    <cellStyle name="Hyperlink" xfId="22308" builtinId="8" hidden="1"/>
    <cellStyle name="Hyperlink" xfId="25791" builtinId="8" hidden="1"/>
    <cellStyle name="Hyperlink" xfId="25793" builtinId="8" hidden="1"/>
    <cellStyle name="Hyperlink" xfId="25795" builtinId="8" hidden="1"/>
    <cellStyle name="Hyperlink" xfId="25797" builtinId="8" hidden="1"/>
    <cellStyle name="Hyperlink" xfId="25799" builtinId="8" hidden="1"/>
    <cellStyle name="Hyperlink" xfId="22411" builtinId="8" hidden="1"/>
    <cellStyle name="Hyperlink" xfId="22413" builtinId="8" hidden="1"/>
    <cellStyle name="Hyperlink" xfId="22818" builtinId="8" hidden="1"/>
    <cellStyle name="Hyperlink" xfId="558" builtinId="8" hidden="1"/>
    <cellStyle name="Hyperlink" xfId="23024" builtinId="8" hidden="1"/>
    <cellStyle name="Hyperlink" xfId="22805" builtinId="8" hidden="1"/>
    <cellStyle name="Hyperlink" xfId="22660" builtinId="8" hidden="1"/>
    <cellStyle name="Hyperlink" xfId="22868" builtinId="8" hidden="1"/>
    <cellStyle name="Hyperlink" xfId="22077" builtinId="8" hidden="1"/>
    <cellStyle name="Hyperlink" xfId="22078" builtinId="8" hidden="1"/>
    <cellStyle name="Hyperlink" xfId="22458" builtinId="8" hidden="1"/>
    <cellStyle name="Hyperlink" xfId="22422" builtinId="8" hidden="1"/>
    <cellStyle name="Hyperlink" xfId="22424" builtinId="8" hidden="1"/>
    <cellStyle name="Hyperlink" xfId="22839" builtinId="8" hidden="1"/>
    <cellStyle name="Hyperlink" xfId="22426" builtinId="8" hidden="1"/>
    <cellStyle name="Hyperlink" xfId="564" builtinId="8" hidden="1"/>
    <cellStyle name="Hyperlink" xfId="22429" builtinId="8" hidden="1"/>
    <cellStyle name="Hyperlink" xfId="22431" builtinId="8" hidden="1"/>
    <cellStyle name="Hyperlink" xfId="22433" builtinId="8" hidden="1"/>
    <cellStyle name="Hyperlink" xfId="22434" builtinId="8" hidden="1"/>
    <cellStyle name="Hyperlink" xfId="22436" builtinId="8" hidden="1"/>
    <cellStyle name="Hyperlink" xfId="22076" builtinId="8" hidden="1"/>
    <cellStyle name="Hyperlink" xfId="23023" builtinId="8" hidden="1"/>
    <cellStyle name="Hyperlink" xfId="22439" builtinId="8" hidden="1"/>
    <cellStyle name="Hyperlink" xfId="22438" builtinId="8" hidden="1"/>
    <cellStyle name="Hyperlink" xfId="22440" builtinId="8" hidden="1"/>
    <cellStyle name="Hyperlink" xfId="22813" builtinId="8" hidden="1"/>
    <cellStyle name="Hyperlink" xfId="23543" builtinId="8" hidden="1"/>
    <cellStyle name="Hyperlink" xfId="22808" builtinId="8" hidden="1"/>
    <cellStyle name="Hyperlink" xfId="22799" builtinId="8" hidden="1"/>
    <cellStyle name="Hyperlink" xfId="22441" builtinId="8" hidden="1"/>
    <cellStyle name="Hyperlink" xfId="22876" builtinId="8" hidden="1"/>
    <cellStyle name="Hyperlink" xfId="22845" builtinId="8" hidden="1"/>
    <cellStyle name="Hyperlink" xfId="23783" builtinId="8" hidden="1"/>
    <cellStyle name="Hyperlink" xfId="24501" builtinId="8" hidden="1"/>
    <cellStyle name="Hyperlink" xfId="24743" builtinId="8" hidden="1"/>
    <cellStyle name="Hyperlink" xfId="22875" builtinId="8" hidden="1"/>
    <cellStyle name="Hyperlink" xfId="22844" builtinId="8" hidden="1"/>
    <cellStyle name="Hyperlink" xfId="23782" builtinId="8" hidden="1"/>
    <cellStyle name="Hyperlink" xfId="24500" builtinId="8" hidden="1"/>
    <cellStyle name="Hyperlink" xfId="22819" builtinId="8" hidden="1"/>
    <cellStyle name="Hyperlink" xfId="22874" builtinId="8" hidden="1"/>
    <cellStyle name="Hyperlink" xfId="22843" builtinId="8" hidden="1"/>
    <cellStyle name="Hyperlink" xfId="23781" builtinId="8" hidden="1"/>
    <cellStyle name="Hyperlink" xfId="24022" builtinId="8" hidden="1"/>
    <cellStyle name="Hyperlink" xfId="22445" builtinId="8" hidden="1"/>
    <cellStyle name="Hyperlink" xfId="22455" builtinId="8" hidden="1"/>
    <cellStyle name="Hyperlink" xfId="25802" builtinId="8" hidden="1"/>
    <cellStyle name="Hyperlink" xfId="25805" builtinId="8" hidden="1"/>
    <cellStyle name="Hyperlink" xfId="25807" builtinId="8" hidden="1"/>
    <cellStyle name="Hyperlink" xfId="25809" builtinId="8" hidden="1"/>
    <cellStyle name="Hyperlink" xfId="25811" builtinId="8" hidden="1"/>
    <cellStyle name="Hyperlink" xfId="25813" builtinId="8" hidden="1"/>
    <cellStyle name="Hyperlink" xfId="25815" builtinId="8" hidden="1"/>
    <cellStyle name="Hyperlink" xfId="25817" builtinId="8" hidden="1"/>
    <cellStyle name="Hyperlink" xfId="25819" builtinId="8" hidden="1"/>
    <cellStyle name="Hyperlink" xfId="25821" builtinId="8" hidden="1"/>
    <cellStyle name="Hyperlink" xfId="25823" builtinId="8" hidden="1"/>
    <cellStyle name="Hyperlink" xfId="25825" builtinId="8" hidden="1"/>
    <cellStyle name="Hyperlink" xfId="25827" builtinId="8" hidden="1"/>
    <cellStyle name="Hyperlink" xfId="25829" builtinId="8" hidden="1"/>
    <cellStyle name="Hyperlink" xfId="25831" builtinId="8" hidden="1"/>
    <cellStyle name="Hyperlink" xfId="25833" builtinId="8" hidden="1"/>
    <cellStyle name="Hyperlink" xfId="25835" builtinId="8" hidden="1"/>
    <cellStyle name="Hyperlink" xfId="25837" builtinId="8" hidden="1"/>
    <cellStyle name="Hyperlink" xfId="25839" builtinId="8" hidden="1"/>
    <cellStyle name="Hyperlink" xfId="25841" builtinId="8" hidden="1"/>
    <cellStyle name="Hyperlink" xfId="25843" builtinId="8" hidden="1"/>
    <cellStyle name="Hyperlink" xfId="25845" builtinId="8" hidden="1"/>
    <cellStyle name="Hyperlink" xfId="26349" builtinId="8" hidden="1"/>
    <cellStyle name="Hyperlink" xfId="26351" builtinId="8" hidden="1"/>
    <cellStyle name="Hyperlink" xfId="26353" builtinId="8" hidden="1"/>
    <cellStyle name="Hyperlink" xfId="26355" builtinId="8" hidden="1"/>
    <cellStyle name="Hyperlink" xfId="26357" builtinId="8" hidden="1"/>
    <cellStyle name="Hyperlink" xfId="26511" builtinId="8" hidden="1"/>
    <cellStyle name="Hyperlink" xfId="26513" builtinId="8" hidden="1"/>
    <cellStyle name="Hyperlink" xfId="26515" builtinId="8" hidden="1"/>
    <cellStyle name="Hyperlink" xfId="26517" builtinId="8" hidden="1"/>
    <cellStyle name="Hyperlink" xfId="26519" builtinId="8" hidden="1"/>
    <cellStyle name="Hyperlink" xfId="26521" builtinId="8" hidden="1"/>
    <cellStyle name="Hyperlink" xfId="26523" builtinId="8" hidden="1"/>
    <cellStyle name="Hyperlink" xfId="26525" builtinId="8" hidden="1"/>
    <cellStyle name="Hyperlink" xfId="26527" builtinId="8" hidden="1"/>
    <cellStyle name="Hyperlink" xfId="26529" builtinId="8" hidden="1"/>
    <cellStyle name="Hyperlink" xfId="26531" builtinId="8" hidden="1"/>
    <cellStyle name="Hyperlink" xfId="26533" builtinId="8" hidden="1"/>
    <cellStyle name="Hyperlink" xfId="26535" builtinId="8" hidden="1"/>
    <cellStyle name="Hyperlink" xfId="26537" builtinId="8" hidden="1"/>
    <cellStyle name="Hyperlink" xfId="26539" builtinId="8" hidden="1"/>
    <cellStyle name="Hyperlink" xfId="26541" builtinId="8" hidden="1"/>
    <cellStyle name="Hyperlink" xfId="26543" builtinId="8" hidden="1"/>
    <cellStyle name="Hyperlink" xfId="26545" builtinId="8" hidden="1"/>
    <cellStyle name="Hyperlink" xfId="26547" builtinId="8" hidden="1"/>
    <cellStyle name="Hyperlink" xfId="26549" builtinId="8" hidden="1"/>
    <cellStyle name="Hyperlink" xfId="26551" builtinId="8" hidden="1"/>
    <cellStyle name="Hyperlink" xfId="26553" builtinId="8" hidden="1"/>
    <cellStyle name="Hyperlink" xfId="26572" builtinId="8" hidden="1"/>
    <cellStyle name="Hyperlink" xfId="26574" builtinId="8" hidden="1"/>
    <cellStyle name="Hyperlink" xfId="26576" builtinId="8" hidden="1"/>
    <cellStyle name="Hyperlink" xfId="26578" builtinId="8" hidden="1"/>
    <cellStyle name="Hyperlink" xfId="26580" builtinId="8" hidden="1"/>
    <cellStyle name="Hyperlink" xfId="26582" builtinId="8" hidden="1"/>
    <cellStyle name="Hyperlink" xfId="26584" builtinId="8" hidden="1"/>
    <cellStyle name="Hyperlink" xfId="26586" builtinId="8" hidden="1"/>
    <cellStyle name="Hyperlink" xfId="26588" builtinId="8" hidden="1"/>
    <cellStyle name="Hyperlink" xfId="26590" builtinId="8" hidden="1"/>
    <cellStyle name="Hyperlink" xfId="26592" builtinId="8" hidden="1"/>
    <cellStyle name="Hyperlink" xfId="26594" builtinId="8" hidden="1"/>
    <cellStyle name="Hyperlink" xfId="26596" builtinId="8" hidden="1"/>
    <cellStyle name="Hyperlink" xfId="26598" builtinId="8" hidden="1"/>
    <cellStyle name="Hyperlink" xfId="26600" builtinId="8" hidden="1"/>
    <cellStyle name="Hyperlink" xfId="26602" builtinId="8" hidden="1"/>
    <cellStyle name="Hyperlink" xfId="26604" builtinId="8" hidden="1"/>
    <cellStyle name="Hyperlink" xfId="26606" builtinId="8" hidden="1"/>
    <cellStyle name="Hyperlink" xfId="26608" builtinId="8" hidden="1"/>
    <cellStyle name="Hyperlink" xfId="26610" builtinId="8" hidden="1"/>
    <cellStyle name="Hyperlink" xfId="26612" builtinId="8" hidden="1"/>
    <cellStyle name="Hyperlink" xfId="26614" builtinId="8" hidden="1"/>
    <cellStyle name="Hyperlink" xfId="26616" builtinId="8" hidden="1"/>
    <cellStyle name="Hyperlink" xfId="26618" builtinId="8" hidden="1"/>
    <cellStyle name="Hyperlink" xfId="26620" builtinId="8" hidden="1"/>
    <cellStyle name="Hyperlink" xfId="26622" builtinId="8" hidden="1"/>
    <cellStyle name="Hyperlink" xfId="26624" builtinId="8" hidden="1"/>
    <cellStyle name="Hyperlink" xfId="26626" builtinId="8" hidden="1"/>
    <cellStyle name="Hyperlink" xfId="26628" builtinId="8" hidden="1"/>
    <cellStyle name="Hyperlink" xfId="26630" builtinId="8" hidden="1"/>
    <cellStyle name="Hyperlink" xfId="26632" builtinId="8" hidden="1"/>
    <cellStyle name="Hyperlink" xfId="26634" builtinId="8" hidden="1"/>
    <cellStyle name="Hyperlink" xfId="26636" builtinId="8" hidden="1"/>
    <cellStyle name="Hyperlink" xfId="26638" builtinId="8" hidden="1"/>
    <cellStyle name="Hyperlink" xfId="26640" builtinId="8" hidden="1"/>
    <cellStyle name="Hyperlink" xfId="26642" builtinId="8" hidden="1"/>
    <cellStyle name="Hyperlink" xfId="26644" builtinId="8" hidden="1"/>
    <cellStyle name="Hyperlink" xfId="26646" builtinId="8" hidden="1"/>
    <cellStyle name="Hyperlink" xfId="26648" builtinId="8" hidden="1"/>
    <cellStyle name="Hyperlink" xfId="26650" builtinId="8" hidden="1"/>
    <cellStyle name="Hyperlink" xfId="26652" builtinId="8" hidden="1"/>
    <cellStyle name="Hyperlink" xfId="26654" builtinId="8" hidden="1"/>
    <cellStyle name="Hyperlink" xfId="26656" builtinId="8" hidden="1"/>
    <cellStyle name="Hyperlink" xfId="26658" builtinId="8" hidden="1"/>
    <cellStyle name="Hyperlink" xfId="26660" builtinId="8" hidden="1"/>
    <cellStyle name="Hyperlink" xfId="26662" builtinId="8" hidden="1"/>
    <cellStyle name="Hyperlink" xfId="26664" builtinId="8" hidden="1"/>
    <cellStyle name="Hyperlink" xfId="26666" builtinId="8" hidden="1"/>
    <cellStyle name="Hyperlink" xfId="26668" builtinId="8" hidden="1"/>
    <cellStyle name="Hyperlink" xfId="26670" builtinId="8" hidden="1"/>
    <cellStyle name="Hyperlink" xfId="26672" builtinId="8" hidden="1"/>
    <cellStyle name="Hyperlink" xfId="26674" builtinId="8" hidden="1"/>
    <cellStyle name="Hyperlink" xfId="26676" builtinId="8" hidden="1"/>
    <cellStyle name="Hyperlink" xfId="26678" builtinId="8" hidden="1"/>
    <cellStyle name="Hyperlink" xfId="26680" builtinId="8" hidden="1"/>
    <cellStyle name="Hyperlink" xfId="26682" builtinId="8" hidden="1"/>
    <cellStyle name="Hyperlink" xfId="26684" builtinId="8" hidden="1"/>
    <cellStyle name="Hyperlink" xfId="26686" builtinId="8" hidden="1"/>
    <cellStyle name="Hyperlink" xfId="26688" builtinId="8" hidden="1"/>
    <cellStyle name="Hyperlink" xfId="26690" builtinId="8" hidden="1"/>
    <cellStyle name="Hyperlink" xfId="26692" builtinId="8" hidden="1"/>
    <cellStyle name="Hyperlink" xfId="26556" builtinId="8" hidden="1"/>
    <cellStyle name="Hyperlink" xfId="26554" builtinId="8" hidden="1"/>
    <cellStyle name="Hyperlink" xfId="26695" builtinId="8" hidden="1"/>
    <cellStyle name="Hyperlink" xfId="26697" builtinId="8" hidden="1"/>
    <cellStyle name="Hyperlink" xfId="26699" builtinId="8" hidden="1"/>
    <cellStyle name="Hyperlink" xfId="26701" builtinId="8" hidden="1"/>
    <cellStyle name="Hyperlink" xfId="26703" builtinId="8" hidden="1"/>
    <cellStyle name="Hyperlink" xfId="26705" builtinId="8" hidden="1"/>
    <cellStyle name="Hyperlink" xfId="26707" builtinId="8" hidden="1"/>
    <cellStyle name="Hyperlink" xfId="26709" builtinId="8" hidden="1"/>
    <cellStyle name="Hyperlink" xfId="26711" builtinId="8" hidden="1"/>
    <cellStyle name="Hyperlink" xfId="26713" builtinId="8" hidden="1"/>
    <cellStyle name="Hyperlink" xfId="26715" builtinId="8" hidden="1"/>
    <cellStyle name="Hyperlink" xfId="26717" builtinId="8" hidden="1"/>
    <cellStyle name="Hyperlink" xfId="26719" builtinId="8" hidden="1"/>
    <cellStyle name="Hyperlink" xfId="26721" builtinId="8" hidden="1"/>
    <cellStyle name="Hyperlink" xfId="26723" builtinId="8" hidden="1"/>
    <cellStyle name="Hyperlink" xfId="26725" builtinId="8" hidden="1"/>
    <cellStyle name="Hyperlink" xfId="26727" builtinId="8" hidden="1"/>
    <cellStyle name="Hyperlink" xfId="26729" builtinId="8" hidden="1"/>
    <cellStyle name="Hyperlink" xfId="26731" builtinId="8" hidden="1"/>
    <cellStyle name="Hyperlink" xfId="26733" builtinId="8" hidden="1"/>
    <cellStyle name="Hyperlink" xfId="26735" builtinId="8" hidden="1"/>
    <cellStyle name="Hyperlink" xfId="26737" builtinId="8" hidden="1"/>
    <cellStyle name="Hyperlink" xfId="26739" builtinId="8" hidden="1"/>
    <cellStyle name="Hyperlink" xfId="26741" builtinId="8" hidden="1"/>
    <cellStyle name="Hyperlink" xfId="26743" builtinId="8" hidden="1"/>
    <cellStyle name="Hyperlink" xfId="26745" builtinId="8" hidden="1"/>
    <cellStyle name="Hyperlink" xfId="26747" builtinId="8" hidden="1"/>
    <cellStyle name="Hyperlink" xfId="26749" builtinId="8" hidden="1"/>
    <cellStyle name="Hyperlink" xfId="26751" builtinId="8" hidden="1"/>
    <cellStyle name="Hyperlink" xfId="26753" builtinId="8" hidden="1"/>
    <cellStyle name="Hyperlink" xfId="26755" builtinId="8" hidden="1"/>
    <cellStyle name="Hyperlink" xfId="26757" builtinId="8" hidden="1"/>
    <cellStyle name="Hyperlink" xfId="26759" builtinId="8" hidden="1"/>
    <cellStyle name="Hyperlink" xfId="26761" builtinId="8" hidden="1"/>
    <cellStyle name="Hyperlink" xfId="26763" builtinId="8" hidden="1"/>
    <cellStyle name="Hyperlink" xfId="26765" builtinId="8" hidden="1"/>
    <cellStyle name="Hyperlink" xfId="26767" builtinId="8" hidden="1"/>
    <cellStyle name="Hyperlink" xfId="26769" builtinId="8" hidden="1"/>
    <cellStyle name="Hyperlink" xfId="26771" builtinId="8" hidden="1"/>
    <cellStyle name="Hyperlink" xfId="26773" builtinId="8" hidden="1"/>
    <cellStyle name="Hyperlink" xfId="26775" builtinId="8" hidden="1"/>
    <cellStyle name="Hyperlink" xfId="26777" builtinId="8" hidden="1"/>
    <cellStyle name="Hyperlink" xfId="26779" builtinId="8" hidden="1"/>
    <cellStyle name="Hyperlink" xfId="26781" builtinId="8" hidden="1"/>
    <cellStyle name="Hyperlink" xfId="26783" builtinId="8" hidden="1"/>
    <cellStyle name="Hyperlink" xfId="26785" builtinId="8" hidden="1"/>
    <cellStyle name="Hyperlink" xfId="26787" builtinId="8" hidden="1"/>
    <cellStyle name="Hyperlink" xfId="26789" builtinId="8" hidden="1"/>
    <cellStyle name="Hyperlink" xfId="26791" builtinId="8" hidden="1"/>
    <cellStyle name="Hyperlink" xfId="26793" builtinId="8" hidden="1"/>
    <cellStyle name="Hyperlink" xfId="26795" builtinId="8" hidden="1"/>
    <cellStyle name="Hyperlink" xfId="26797" builtinId="8" hidden="1"/>
    <cellStyle name="Hyperlink" xfId="26799" builtinId="8" hidden="1"/>
    <cellStyle name="Hyperlink" xfId="26801" builtinId="8" hidden="1"/>
    <cellStyle name="Hyperlink" xfId="26803" builtinId="8" hidden="1"/>
    <cellStyle name="Hyperlink" xfId="26805" builtinId="8" hidden="1"/>
    <cellStyle name="Hyperlink" xfId="26807" builtinId="8" hidden="1"/>
    <cellStyle name="Hyperlink" xfId="26809" builtinId="8" hidden="1"/>
    <cellStyle name="Hyperlink" xfId="26811" builtinId="8" hidden="1"/>
    <cellStyle name="Hyperlink" xfId="26813" builtinId="8" hidden="1"/>
    <cellStyle name="Hyperlink" xfId="26815" builtinId="8" hidden="1"/>
    <cellStyle name="Hyperlink" xfId="26817" builtinId="8" hidden="1"/>
    <cellStyle name="Hyperlink" xfId="26819" builtinId="8" hidden="1"/>
    <cellStyle name="Hyperlink" xfId="26821" builtinId="8" hidden="1"/>
    <cellStyle name="Hyperlink" xfId="26823" builtinId="8" hidden="1"/>
    <cellStyle name="Hyperlink" xfId="26825" builtinId="8" hidden="1"/>
    <cellStyle name="Hyperlink" xfId="26827" builtinId="8" hidden="1"/>
    <cellStyle name="Hyperlink" xfId="28883" builtinId="8" hidden="1"/>
    <cellStyle name="Hyperlink" xfId="28885" builtinId="8" hidden="1"/>
    <cellStyle name="Hyperlink" xfId="28887" builtinId="8" hidden="1"/>
    <cellStyle name="Hyperlink" xfId="28889" builtinId="8" hidden="1"/>
    <cellStyle name="Hyperlink" xfId="28891" builtinId="8" hidden="1"/>
    <cellStyle name="Hyperlink" xfId="28893" builtinId="8" hidden="1"/>
    <cellStyle name="Hyperlink" xfId="28895" builtinId="8" hidden="1"/>
    <cellStyle name="Hyperlink" xfId="28897" builtinId="8" hidden="1"/>
    <cellStyle name="Hyperlink" xfId="28899" builtinId="8" hidden="1"/>
    <cellStyle name="Hyperlink" xfId="28901" builtinId="8" hidden="1"/>
    <cellStyle name="Hyperlink" xfId="28903" builtinId="8" hidden="1"/>
    <cellStyle name="Hyperlink" xfId="28905" builtinId="8" hidden="1"/>
    <cellStyle name="Hyperlink" xfId="28907" builtinId="8" hidden="1"/>
    <cellStyle name="Hyperlink" xfId="28909" builtinId="8" hidden="1"/>
    <cellStyle name="Hyperlink" xfId="28911" builtinId="8" hidden="1"/>
    <cellStyle name="Hyperlink" xfId="28913" builtinId="8" hidden="1"/>
    <cellStyle name="Hyperlink" xfId="28915" builtinId="8" hidden="1"/>
    <cellStyle name="Hyperlink" xfId="28917" builtinId="8" hidden="1"/>
    <cellStyle name="Hyperlink" xfId="28919" builtinId="8" hidden="1"/>
    <cellStyle name="Hyperlink" xfId="28921" builtinId="8" hidden="1"/>
    <cellStyle name="Hyperlink" xfId="28923" builtinId="8" hidden="1"/>
    <cellStyle name="Hyperlink" xfId="28925" builtinId="8" hidden="1"/>
    <cellStyle name="Hyperlink" xfId="28927" builtinId="8" hidden="1"/>
    <cellStyle name="Hyperlink" xfId="28929" builtinId="8" hidden="1"/>
    <cellStyle name="Hyperlink" xfId="28931" builtinId="8" hidden="1"/>
    <cellStyle name="Hyperlink" xfId="28933" builtinId="8" hidden="1"/>
    <cellStyle name="Hyperlink" xfId="28935" builtinId="8" hidden="1"/>
    <cellStyle name="Hyperlink" xfId="28937" builtinId="8" hidden="1"/>
    <cellStyle name="Hyperlink" xfId="28939" builtinId="8" hidden="1"/>
    <cellStyle name="Hyperlink" xfId="28941" builtinId="8" hidden="1"/>
    <cellStyle name="Hyperlink" xfId="28943" builtinId="8" hidden="1"/>
    <cellStyle name="Hyperlink" xfId="28945" builtinId="8" hidden="1"/>
    <cellStyle name="Hyperlink" xfId="28947" builtinId="8" hidden="1"/>
    <cellStyle name="Hyperlink" xfId="28949" builtinId="8" hidden="1"/>
    <cellStyle name="Hyperlink" xfId="28951" builtinId="8" hidden="1"/>
    <cellStyle name="Hyperlink" xfId="28953" builtinId="8" hidden="1"/>
    <cellStyle name="Hyperlink" xfId="28955" builtinId="8" hidden="1"/>
    <cellStyle name="Hyperlink" xfId="28957" builtinId="8" hidden="1"/>
    <cellStyle name="Hyperlink" xfId="28959" builtinId="8" hidden="1"/>
    <cellStyle name="Hyperlink" xfId="28961" builtinId="8" hidden="1"/>
    <cellStyle name="Hyperlink" xfId="28963" builtinId="8" hidden="1"/>
    <cellStyle name="Hyperlink" xfId="28965" builtinId="8" hidden="1"/>
    <cellStyle name="Hyperlink" xfId="28967" builtinId="8" hidden="1"/>
    <cellStyle name="Hyperlink" xfId="28969" builtinId="8" hidden="1"/>
    <cellStyle name="Hyperlink" xfId="28971" builtinId="8" hidden="1"/>
    <cellStyle name="Hyperlink" xfId="28973" builtinId="8" hidden="1"/>
    <cellStyle name="Hyperlink" xfId="28975" builtinId="8" hidden="1"/>
    <cellStyle name="Hyperlink" xfId="28977" builtinId="8" hidden="1"/>
    <cellStyle name="Hyperlink" xfId="28979" builtinId="8" hidden="1"/>
    <cellStyle name="Hyperlink" xfId="28981" builtinId="8" hidden="1"/>
    <cellStyle name="Hyperlink" xfId="28983" builtinId="8" hidden="1"/>
    <cellStyle name="Hyperlink" xfId="28985" builtinId="8" hidden="1"/>
    <cellStyle name="Hyperlink" xfId="28987" builtinId="8" hidden="1"/>
    <cellStyle name="Hyperlink" xfId="28989" builtinId="8" hidden="1"/>
    <cellStyle name="Hyperlink" xfId="28991" builtinId="8" hidden="1"/>
    <cellStyle name="Hyperlink" xfId="28993" builtinId="8" hidden="1"/>
    <cellStyle name="Hyperlink" xfId="28995" builtinId="8" hidden="1"/>
    <cellStyle name="Hyperlink" xfId="28997" builtinId="8" hidden="1"/>
    <cellStyle name="Hyperlink" xfId="28999" builtinId="8" hidden="1"/>
    <cellStyle name="Hyperlink" xfId="29001" builtinId="8" hidden="1"/>
    <cellStyle name="Hyperlink" xfId="29003" builtinId="8" hidden="1"/>
    <cellStyle name="Hyperlink" xfId="29005" builtinId="8" hidden="1"/>
    <cellStyle name="Hyperlink" xfId="29007" builtinId="8" hidden="1"/>
    <cellStyle name="Hyperlink" xfId="29009" builtinId="8" hidden="1"/>
    <cellStyle name="Hyperlink" xfId="29011" builtinId="8" hidden="1"/>
    <cellStyle name="Hyperlink" xfId="29013" builtinId="8" hidden="1"/>
    <cellStyle name="Hyperlink" xfId="29015" builtinId="8" hidden="1"/>
    <cellStyle name="Hyperlink" xfId="29017" builtinId="8" hidden="1"/>
    <cellStyle name="Hyperlink" xfId="29019" builtinId="8" hidden="1"/>
    <cellStyle name="Hyperlink" xfId="29482" builtinId="8" hidden="1"/>
    <cellStyle name="Hyperlink" xfId="25907" builtinId="8" hidden="1"/>
    <cellStyle name="Hyperlink" xfId="25886" builtinId="8" hidden="1"/>
    <cellStyle name="Hyperlink" xfId="26044" builtinId="8" hidden="1"/>
    <cellStyle name="Hyperlink" xfId="26273" builtinId="8" hidden="1"/>
    <cellStyle name="Hyperlink" xfId="26278" builtinId="8" hidden="1"/>
    <cellStyle name="Hyperlink" xfId="22416" builtinId="8" hidden="1"/>
    <cellStyle name="Hyperlink" xfId="26134" builtinId="8" hidden="1"/>
    <cellStyle name="Hyperlink" xfId="25861" builtinId="8" hidden="1"/>
    <cellStyle name="Hyperlink" xfId="22395" builtinId="8" hidden="1"/>
    <cellStyle name="Hyperlink" xfId="25854" builtinId="8" hidden="1"/>
    <cellStyle name="Hyperlink" xfId="23468" builtinId="8" hidden="1"/>
    <cellStyle name="Hyperlink" xfId="25909" builtinId="8" hidden="1"/>
    <cellStyle name="Hyperlink" xfId="25884" builtinId="8" hidden="1"/>
    <cellStyle name="Hyperlink" xfId="26042" builtinId="8" hidden="1"/>
    <cellStyle name="Hyperlink" xfId="26271" builtinId="8" hidden="1"/>
    <cellStyle name="Hyperlink" xfId="26265" builtinId="8" hidden="1"/>
    <cellStyle name="Hyperlink" xfId="22418" builtinId="8" hidden="1"/>
    <cellStyle name="Hyperlink" xfId="26136" builtinId="8" hidden="1"/>
    <cellStyle name="Hyperlink" xfId="25859" builtinId="8" hidden="1"/>
    <cellStyle name="Hyperlink" xfId="22828" builtinId="8" hidden="1"/>
    <cellStyle name="Hyperlink" xfId="25848" builtinId="8" hidden="1"/>
    <cellStyle name="Hyperlink" xfId="22827" builtinId="8" hidden="1"/>
    <cellStyle name="Hyperlink" xfId="25864" builtinId="8" hidden="1"/>
    <cellStyle name="Hyperlink" xfId="23949" builtinId="8" hidden="1"/>
    <cellStyle name="Hyperlink" xfId="25913" builtinId="8" hidden="1"/>
    <cellStyle name="Hyperlink" xfId="25880" builtinId="8" hidden="1"/>
    <cellStyle name="Hyperlink" xfId="26046" builtinId="8" hidden="1"/>
    <cellStyle name="Hyperlink" xfId="26279" builtinId="8" hidden="1"/>
    <cellStyle name="Hyperlink" xfId="26276" builtinId="8" hidden="1"/>
    <cellStyle name="Hyperlink" xfId="22871" builtinId="8" hidden="1"/>
    <cellStyle name="Hyperlink" xfId="26140" builtinId="8" hidden="1"/>
    <cellStyle name="Hyperlink" xfId="25856" builtinId="8" hidden="1"/>
    <cellStyle name="Hyperlink" xfId="26038" builtinId="8" hidden="1"/>
    <cellStyle name="Hyperlink" xfId="25866" builtinId="8" hidden="1"/>
    <cellStyle name="Hyperlink" xfId="23111" builtinId="8" hidden="1"/>
    <cellStyle name="Hyperlink" xfId="24669" builtinId="8" hidden="1"/>
    <cellStyle name="Hyperlink" xfId="22381" builtinId="8" hidden="1"/>
    <cellStyle name="Hyperlink" xfId="25874" builtinId="8" hidden="1"/>
    <cellStyle name="Hyperlink" xfId="23333" builtinId="8" hidden="1"/>
    <cellStyle name="Hyperlink" xfId="25360" builtinId="8" hidden="1"/>
    <cellStyle name="Hyperlink" xfId="25890" builtinId="8" hidden="1"/>
    <cellStyle name="Hyperlink" xfId="22798" builtinId="8" hidden="1"/>
    <cellStyle name="Hyperlink" xfId="24057" builtinId="8" hidden="1"/>
    <cellStyle name="Hyperlink" xfId="24291" builtinId="8" hidden="1"/>
    <cellStyle name="Hyperlink" xfId="25138" builtinId="8" hidden="1"/>
    <cellStyle name="Hyperlink" xfId="25107" builtinId="8" hidden="1"/>
    <cellStyle name="Hyperlink" xfId="22838" builtinId="8" hidden="1"/>
    <cellStyle name="Hyperlink" xfId="22287" builtinId="8" hidden="1"/>
    <cellStyle name="Hyperlink" xfId="23785" builtinId="8" hidden="1"/>
    <cellStyle name="Hyperlink" xfId="22809" builtinId="8" hidden="1"/>
    <cellStyle name="Hyperlink" xfId="23029" builtinId="8" hidden="1"/>
    <cellStyle name="Hyperlink" xfId="25261" builtinId="8" hidden="1"/>
    <cellStyle name="Hyperlink" xfId="25487" builtinId="8" hidden="1"/>
    <cellStyle name="Hyperlink" xfId="24266" builtinId="8" hidden="1"/>
    <cellStyle name="Hyperlink" xfId="23942" builtinId="8" hidden="1"/>
    <cellStyle name="Hyperlink" xfId="24420" builtinId="8" hidden="1"/>
    <cellStyle name="Hyperlink" xfId="25094" builtinId="8" hidden="1"/>
    <cellStyle name="Hyperlink" xfId="23469" builtinId="8" hidden="1"/>
    <cellStyle name="Hyperlink" xfId="23709" builtinId="8" hidden="1"/>
    <cellStyle name="Hyperlink" xfId="23950" builtinId="8" hidden="1"/>
    <cellStyle name="Hyperlink" xfId="22409" builtinId="8" hidden="1"/>
    <cellStyle name="Hyperlink" xfId="25888" builtinId="8" hidden="1"/>
    <cellStyle name="Hyperlink" xfId="25847" builtinId="8" hidden="1"/>
    <cellStyle name="Hyperlink" xfId="22375" builtinId="8" hidden="1"/>
    <cellStyle name="Hyperlink" xfId="22396" builtinId="8" hidden="1"/>
    <cellStyle name="Hyperlink" xfId="24193" builtinId="8" hidden="1"/>
    <cellStyle name="Hyperlink" xfId="24670" builtinId="8" hidden="1"/>
    <cellStyle name="Hyperlink" xfId="25104" builtinId="8" hidden="1"/>
    <cellStyle name="Hyperlink" xfId="563" builtinId="8" hidden="1"/>
    <cellStyle name="Hyperlink" xfId="22406" builtinId="8" hidden="1"/>
    <cellStyle name="Hyperlink" xfId="22388" builtinId="8" hidden="1"/>
    <cellStyle name="Hyperlink" xfId="29485" builtinId="8" hidden="1"/>
    <cellStyle name="Hyperlink" xfId="29487" builtinId="8" hidden="1"/>
    <cellStyle name="Hyperlink" xfId="29489" builtinId="8" hidden="1"/>
    <cellStyle name="Hyperlink" xfId="29491" builtinId="8" hidden="1"/>
    <cellStyle name="Hyperlink" xfId="29493" builtinId="8" hidden="1"/>
    <cellStyle name="Hyperlink" xfId="29495" builtinId="8" hidden="1"/>
    <cellStyle name="Hyperlink" xfId="29497" builtinId="8" hidden="1"/>
    <cellStyle name="Hyperlink" xfId="29499" builtinId="8" hidden="1"/>
    <cellStyle name="Hyperlink" xfId="29501" builtinId="8" hidden="1"/>
    <cellStyle name="Hyperlink" xfId="29503" builtinId="8" hidden="1"/>
    <cellStyle name="Hyperlink" xfId="29505" builtinId="8" hidden="1"/>
    <cellStyle name="Hyperlink" xfId="29507" builtinId="8" hidden="1"/>
    <cellStyle name="Hyperlink" xfId="26137" builtinId="8" hidden="1"/>
    <cellStyle name="Hyperlink" xfId="22419" builtinId="8" hidden="1"/>
    <cellStyle name="Hyperlink" xfId="29510" builtinId="8" hidden="1"/>
    <cellStyle name="Hyperlink" xfId="29512" builtinId="8" hidden="1"/>
    <cellStyle name="Hyperlink" xfId="29514" builtinId="8" hidden="1"/>
    <cellStyle name="Hyperlink" xfId="29516" builtinId="8" hidden="1"/>
    <cellStyle name="Hyperlink" xfId="29518" builtinId="8" hidden="1"/>
    <cellStyle name="Hyperlink" xfId="29520" builtinId="8" hidden="1"/>
    <cellStyle name="Hyperlink" xfId="29522" builtinId="8" hidden="1"/>
    <cellStyle name="Hyperlink" xfId="29524" builtinId="8" hidden="1"/>
    <cellStyle name="Hyperlink" xfId="29526" builtinId="8" hidden="1"/>
    <cellStyle name="Hyperlink" xfId="29528" builtinId="8" hidden="1"/>
    <cellStyle name="Hyperlink" xfId="29530" builtinId="8" hidden="1"/>
    <cellStyle name="Hyperlink" xfId="29532" builtinId="8" hidden="1"/>
    <cellStyle name="Hyperlink" xfId="29534" builtinId="8" hidden="1"/>
    <cellStyle name="Hyperlink" xfId="29536" builtinId="8" hidden="1"/>
    <cellStyle name="Hyperlink" xfId="29538" builtinId="8" hidden="1"/>
    <cellStyle name="Hyperlink" xfId="29540" builtinId="8" hidden="1"/>
    <cellStyle name="Hyperlink" xfId="29542" builtinId="8" hidden="1"/>
    <cellStyle name="Hyperlink" xfId="29544" builtinId="8" hidden="1"/>
    <cellStyle name="Hyperlink" xfId="29546" builtinId="8" hidden="1"/>
    <cellStyle name="Hyperlink" xfId="29548" builtinId="8" hidden="1"/>
    <cellStyle name="Hyperlink" xfId="29550" builtinId="8" hidden="1"/>
    <cellStyle name="Hyperlink" xfId="29552" builtinId="8" hidden="1"/>
    <cellStyle name="Hyperlink" xfId="29554" builtinId="8" hidden="1"/>
    <cellStyle name="Hyperlink" xfId="29556" builtinId="8" hidden="1"/>
    <cellStyle name="Hyperlink" xfId="29558" builtinId="8" hidden="1"/>
    <cellStyle name="Hyperlink" xfId="29560" builtinId="8" hidden="1"/>
    <cellStyle name="Hyperlink" xfId="29562" builtinId="8" hidden="1"/>
    <cellStyle name="Hyperlink" xfId="29564" builtinId="8" hidden="1"/>
    <cellStyle name="Hyperlink" xfId="29566" builtinId="8" hidden="1"/>
    <cellStyle name="Hyperlink" xfId="29568" builtinId="8" hidden="1"/>
    <cellStyle name="Hyperlink" xfId="29570" builtinId="8" hidden="1"/>
    <cellStyle name="Hyperlink" xfId="29572" builtinId="8" hidden="1"/>
    <cellStyle name="Hyperlink" xfId="29574" builtinId="8" hidden="1"/>
    <cellStyle name="Hyperlink" xfId="29576" builtinId="8" hidden="1"/>
    <cellStyle name="Hyperlink" xfId="29578" builtinId="8" hidden="1"/>
    <cellStyle name="Hyperlink" xfId="29580" builtinId="8" hidden="1"/>
    <cellStyle name="Hyperlink" xfId="29582" builtinId="8" hidden="1"/>
    <cellStyle name="Hyperlink" xfId="29584" builtinId="8" hidden="1"/>
    <cellStyle name="Hyperlink" xfId="29586" builtinId="8" hidden="1"/>
    <cellStyle name="Hyperlink" xfId="29588" builtinId="8" hidden="1"/>
    <cellStyle name="Hyperlink" xfId="29590" builtinId="8" hidden="1"/>
    <cellStyle name="Hyperlink" xfId="29592" builtinId="8" hidden="1"/>
    <cellStyle name="Hyperlink" xfId="29594" builtinId="8" hidden="1"/>
    <cellStyle name="Hyperlink" xfId="29596" builtinId="8" hidden="1"/>
    <cellStyle name="Hyperlink" xfId="29598" builtinId="8" hidden="1"/>
    <cellStyle name="Hyperlink" xfId="29600" builtinId="8" hidden="1"/>
    <cellStyle name="Hyperlink" xfId="29602" builtinId="8" hidden="1"/>
    <cellStyle name="Hyperlink" xfId="29604" builtinId="8" hidden="1"/>
    <cellStyle name="Hyperlink" xfId="29606" builtinId="8" hidden="1"/>
    <cellStyle name="Hyperlink" xfId="29608" builtinId="8" hidden="1"/>
    <cellStyle name="Hyperlink" xfId="29610" builtinId="8" hidden="1"/>
    <cellStyle name="Hyperlink" xfId="29612" builtinId="8" hidden="1"/>
    <cellStyle name="Hyperlink" xfId="29614" builtinId="8" hidden="1"/>
    <cellStyle name="Hyperlink" xfId="29616" builtinId="8" hidden="1"/>
    <cellStyle name="Hyperlink" xfId="29618" builtinId="8" hidden="1"/>
    <cellStyle name="Hyperlink" xfId="29620" builtinId="8" hidden="1"/>
    <cellStyle name="Hyperlink" xfId="29622" builtinId="8" hidden="1"/>
    <cellStyle name="Hyperlink" xfId="29624" builtinId="8" hidden="1"/>
    <cellStyle name="Hyperlink" xfId="29626" builtinId="8" hidden="1"/>
    <cellStyle name="Hyperlink" xfId="29628" builtinId="8" hidden="1"/>
    <cellStyle name="Hyperlink" xfId="29630" builtinId="8" hidden="1"/>
    <cellStyle name="Hyperlink" xfId="29632" builtinId="8" hidden="1"/>
    <cellStyle name="Hyperlink" xfId="29634" builtinId="8" hidden="1"/>
    <cellStyle name="Hyperlink" xfId="29636" builtinId="8" hidden="1"/>
    <cellStyle name="Hyperlink" xfId="29638" builtinId="8" hidden="1"/>
    <cellStyle name="Hyperlink" xfId="29640" builtinId="8" hidden="1"/>
    <cellStyle name="Hyperlink" xfId="29642" builtinId="8" hidden="1"/>
    <cellStyle name="Hyperlink" xfId="31531" builtinId="8" hidden="1"/>
    <cellStyle name="Hyperlink" xfId="31533" builtinId="8" hidden="1"/>
    <cellStyle name="Hyperlink" xfId="31535" builtinId="8" hidden="1"/>
    <cellStyle name="Hyperlink" xfId="31537" builtinId="8" hidden="1"/>
    <cellStyle name="Hyperlink" xfId="31539" builtinId="8" hidden="1"/>
    <cellStyle name="Hyperlink" xfId="31541" builtinId="8" hidden="1"/>
    <cellStyle name="Hyperlink" xfId="31543" builtinId="8" hidden="1"/>
    <cellStyle name="Hyperlink" xfId="31545" builtinId="8" hidden="1"/>
    <cellStyle name="Hyperlink" xfId="31547" builtinId="8" hidden="1"/>
    <cellStyle name="Hyperlink" xfId="31549" builtinId="8" hidden="1"/>
    <cellStyle name="Hyperlink" xfId="31551" builtinId="8" hidden="1"/>
    <cellStyle name="Hyperlink" xfId="31553" builtinId="8" hidden="1"/>
    <cellStyle name="Hyperlink" xfId="31555" builtinId="8" hidden="1"/>
    <cellStyle name="Hyperlink" xfId="31557" builtinId="8" hidden="1"/>
    <cellStyle name="Hyperlink" xfId="31559" builtinId="8" hidden="1"/>
    <cellStyle name="Hyperlink" xfId="31561" builtinId="8" hidden="1"/>
    <cellStyle name="Hyperlink" xfId="31563" builtinId="8" hidden="1"/>
    <cellStyle name="Hyperlink" xfId="31565" builtinId="8" hidden="1"/>
    <cellStyle name="Hyperlink" xfId="31567" builtinId="8" hidden="1"/>
    <cellStyle name="Hyperlink" xfId="31569" builtinId="8" hidden="1"/>
    <cellStyle name="Hyperlink" xfId="31571" builtinId="8" hidden="1"/>
    <cellStyle name="Hyperlink" xfId="31573" builtinId="8" hidden="1"/>
    <cellStyle name="Hyperlink" xfId="31575" builtinId="8" hidden="1"/>
    <cellStyle name="Hyperlink" xfId="31577" builtinId="8" hidden="1"/>
    <cellStyle name="Hyperlink" xfId="31579" builtinId="8" hidden="1"/>
    <cellStyle name="Hyperlink" xfId="31581" builtinId="8" hidden="1"/>
    <cellStyle name="Hyperlink" xfId="31583" builtinId="8" hidden="1"/>
    <cellStyle name="Hyperlink" xfId="31585" builtinId="8" hidden="1"/>
    <cellStyle name="Hyperlink" xfId="31587" builtinId="8" hidden="1"/>
    <cellStyle name="Hyperlink" xfId="31589" builtinId="8" hidden="1"/>
    <cellStyle name="Hyperlink" xfId="31591" builtinId="8" hidden="1"/>
    <cellStyle name="Hyperlink" xfId="31593" builtinId="8" hidden="1"/>
    <cellStyle name="Hyperlink" xfId="31595" builtinId="8" hidden="1"/>
    <cellStyle name="Hyperlink" xfId="31597" builtinId="8" hidden="1"/>
    <cellStyle name="Hyperlink" xfId="31599" builtinId="8" hidden="1"/>
    <cellStyle name="Hyperlink" xfId="31601" builtinId="8" hidden="1"/>
    <cellStyle name="Hyperlink" xfId="31603" builtinId="8" hidden="1"/>
    <cellStyle name="Hyperlink" xfId="31605" builtinId="8" hidden="1"/>
    <cellStyle name="Hyperlink" xfId="31607" builtinId="8" hidden="1"/>
    <cellStyle name="Hyperlink" xfId="31609" builtinId="8" hidden="1"/>
    <cellStyle name="Hyperlink" xfId="31611" builtinId="8" hidden="1"/>
    <cellStyle name="Hyperlink" xfId="31613" builtinId="8" hidden="1"/>
    <cellStyle name="Hyperlink" xfId="31615" builtinId="8" hidden="1"/>
    <cellStyle name="Hyperlink" xfId="31617" builtinId="8" hidden="1"/>
    <cellStyle name="Hyperlink" xfId="31619" builtinId="8" hidden="1"/>
    <cellStyle name="Hyperlink" xfId="31621" builtinId="8" hidden="1"/>
    <cellStyle name="Hyperlink" xfId="31623" builtinId="8" hidden="1"/>
    <cellStyle name="Hyperlink" xfId="31625" builtinId="8" hidden="1"/>
    <cellStyle name="Hyperlink" xfId="31627" builtinId="8" hidden="1"/>
    <cellStyle name="Hyperlink" xfId="31629" builtinId="8" hidden="1"/>
    <cellStyle name="Hyperlink" xfId="31631" builtinId="8" hidden="1"/>
    <cellStyle name="Hyperlink" xfId="31633" builtinId="8" hidden="1"/>
    <cellStyle name="Hyperlink" xfId="31635" builtinId="8" hidden="1"/>
    <cellStyle name="Hyperlink" xfId="31637" builtinId="8" hidden="1"/>
    <cellStyle name="Hyperlink" xfId="31639" builtinId="8" hidden="1"/>
    <cellStyle name="Hyperlink" xfId="31641" builtinId="8" hidden="1"/>
    <cellStyle name="Hyperlink" xfId="31643" builtinId="8" hidden="1"/>
    <cellStyle name="Hyperlink" xfId="31645" builtinId="8" hidden="1"/>
    <cellStyle name="Hyperlink" xfId="31647" builtinId="8" hidden="1"/>
    <cellStyle name="Hyperlink" xfId="31649" builtinId="8" hidden="1"/>
    <cellStyle name="Hyperlink" xfId="31651" builtinId="8" hidden="1"/>
    <cellStyle name="Hyperlink" xfId="31653" builtinId="8" hidden="1"/>
    <cellStyle name="Hyperlink" xfId="31655" builtinId="8" hidden="1"/>
    <cellStyle name="Hyperlink" xfId="31657" builtinId="8" hidden="1"/>
    <cellStyle name="Hyperlink" xfId="31659" builtinId="8" hidden="1"/>
    <cellStyle name="Hyperlink" xfId="31661" builtinId="8" hidden="1"/>
    <cellStyle name="Hyperlink" xfId="31663" builtinId="8" hidden="1"/>
    <cellStyle name="Hyperlink" xfId="31665" builtinId="8" hidden="1"/>
    <cellStyle name="Hyperlink" xfId="31667" builtinId="8" hidden="1"/>
    <cellStyle name="Hyperlink" xfId="32083" builtinId="8" hidden="1"/>
    <cellStyle name="Hyperlink" xfId="27979" builtinId="8" hidden="1"/>
    <cellStyle name="Hyperlink" xfId="22383" builtinId="8" hidden="1"/>
    <cellStyle name="Hyperlink" xfId="22297" builtinId="8" hidden="1"/>
    <cellStyle name="Hyperlink" xfId="25718" builtinId="8" hidden="1"/>
    <cellStyle name="Hyperlink" xfId="22386" builtinId="8" hidden="1"/>
    <cellStyle name="Hyperlink" xfId="22408" builtinId="8" hidden="1"/>
    <cellStyle name="Hyperlink" xfId="24025" builtinId="8" hidden="1"/>
    <cellStyle name="Hyperlink" xfId="25587" builtinId="8" hidden="1"/>
    <cellStyle name="Hyperlink" xfId="25111" builtinId="8" hidden="1"/>
    <cellStyle name="Hyperlink" xfId="22283" builtinId="8" hidden="1"/>
    <cellStyle name="Hyperlink" xfId="25719" builtinId="8" hidden="1"/>
    <cellStyle name="Hyperlink" xfId="25585" builtinId="8" hidden="1"/>
    <cellStyle name="Hyperlink" xfId="22286" builtinId="8" hidden="1"/>
    <cellStyle name="Hyperlink" xfId="22143" builtinId="8" hidden="1"/>
    <cellStyle name="Hyperlink" xfId="22073" builtinId="8" hidden="1"/>
    <cellStyle name="Hyperlink" xfId="25712" builtinId="8" hidden="1"/>
    <cellStyle name="Hyperlink" xfId="23464" builtinId="8" hidden="1"/>
    <cellStyle name="Hyperlink" xfId="22261" builtinId="8" hidden="1"/>
    <cellStyle name="Hyperlink" xfId="22382" builtinId="8" hidden="1"/>
    <cellStyle name="Hyperlink" xfId="26430" builtinId="8" hidden="1"/>
    <cellStyle name="Hyperlink" xfId="22296" builtinId="8" hidden="1"/>
    <cellStyle name="Hyperlink" xfId="22282" builtinId="8" hidden="1"/>
    <cellStyle name="Hyperlink" xfId="28675" builtinId="8" hidden="1"/>
    <cellStyle name="Hyperlink" xfId="22294" builtinId="8" hidden="1"/>
    <cellStyle name="Hyperlink" xfId="26860" builtinId="8" hidden="1"/>
    <cellStyle name="Hyperlink" xfId="27743" builtinId="8" hidden="1"/>
    <cellStyle name="Hyperlink" xfId="27977" builtinId="8" hidden="1"/>
    <cellStyle name="Hyperlink" xfId="25588" builtinId="8" hidden="1"/>
    <cellStyle name="Hyperlink" xfId="32086" builtinId="8" hidden="1"/>
    <cellStyle name="Hyperlink" xfId="32088" builtinId="8" hidden="1"/>
    <cellStyle name="Hyperlink" xfId="32090" builtinId="8" hidden="1"/>
    <cellStyle name="Hyperlink" xfId="32092" builtinId="8" hidden="1"/>
    <cellStyle name="Hyperlink" xfId="32094" builtinId="8" hidden="1"/>
    <cellStyle name="Hyperlink" xfId="32096" builtinId="8" hidden="1"/>
    <cellStyle name="Hyperlink" xfId="32098" builtinId="8" hidden="1"/>
    <cellStyle name="Hyperlink" xfId="32100" builtinId="8" hidden="1"/>
    <cellStyle name="Hyperlink" xfId="32102" builtinId="8" hidden="1"/>
    <cellStyle name="Hyperlink" xfId="32104" builtinId="8" hidden="1"/>
    <cellStyle name="Hyperlink" xfId="32106" builtinId="8" hidden="1"/>
    <cellStyle name="Hyperlink" xfId="32108" builtinId="8" hidden="1"/>
    <cellStyle name="Hyperlink" xfId="32110" builtinId="8" hidden="1"/>
    <cellStyle name="Hyperlink" xfId="32112" builtinId="8" hidden="1"/>
    <cellStyle name="Hyperlink" xfId="32114" builtinId="8" hidden="1"/>
    <cellStyle name="Hyperlink" xfId="32116" builtinId="8" hidden="1"/>
    <cellStyle name="Hyperlink" xfId="32118" builtinId="8" hidden="1"/>
    <cellStyle name="Hyperlink" xfId="32120" builtinId="8" hidden="1"/>
    <cellStyle name="Hyperlink" xfId="32122" builtinId="8" hidden="1"/>
    <cellStyle name="Hyperlink" xfId="32124" builtinId="8" hidden="1"/>
    <cellStyle name="Hyperlink" xfId="32126" builtinId="8" hidden="1"/>
    <cellStyle name="Hyperlink" xfId="32128" builtinId="8" hidden="1"/>
    <cellStyle name="Hyperlink" xfId="32130" builtinId="8" hidden="1"/>
    <cellStyle name="Hyperlink" xfId="32132" builtinId="8" hidden="1"/>
    <cellStyle name="Hyperlink" xfId="32134" builtinId="8" hidden="1"/>
    <cellStyle name="Hyperlink" xfId="32136" builtinId="8" hidden="1"/>
    <cellStyle name="Hyperlink" xfId="32138" builtinId="8" hidden="1"/>
    <cellStyle name="Hyperlink" xfId="32140" builtinId="8" hidden="1"/>
    <cellStyle name="Hyperlink" xfId="32142" builtinId="8" hidden="1"/>
    <cellStyle name="Hyperlink" xfId="32144" builtinId="8" hidden="1"/>
    <cellStyle name="Hyperlink" xfId="32146" builtinId="8" hidden="1"/>
    <cellStyle name="Hyperlink" xfId="32148" builtinId="8" hidden="1"/>
    <cellStyle name="Hyperlink" xfId="32150" builtinId="8" hidden="1"/>
    <cellStyle name="Hyperlink" xfId="32152" builtinId="8" hidden="1"/>
    <cellStyle name="Hyperlink" xfId="32154" builtinId="8" hidden="1"/>
    <cellStyle name="Hyperlink" xfId="32156" builtinId="8" hidden="1"/>
    <cellStyle name="Hyperlink" xfId="32158" builtinId="8" hidden="1"/>
    <cellStyle name="Hyperlink" xfId="32160" builtinId="8" hidden="1"/>
    <cellStyle name="Hyperlink" xfId="32162" builtinId="8" hidden="1"/>
    <cellStyle name="Hyperlink" xfId="32164" builtinId="8" hidden="1"/>
    <cellStyle name="Hyperlink" xfId="32166" builtinId="8" hidden="1"/>
    <cellStyle name="Hyperlink" xfId="32168" builtinId="8" hidden="1"/>
    <cellStyle name="Hyperlink" xfId="32170" builtinId="8" hidden="1"/>
    <cellStyle name="Hyperlink" xfId="32172" builtinId="8" hidden="1"/>
    <cellStyle name="Hyperlink" xfId="32174" builtinId="8" hidden="1"/>
    <cellStyle name="Hyperlink" xfId="32176" builtinId="8" hidden="1"/>
    <cellStyle name="Hyperlink" xfId="32178" builtinId="8" hidden="1"/>
    <cellStyle name="Hyperlink" xfId="32180" builtinId="8" hidden="1"/>
    <cellStyle name="Hyperlink" xfId="32182" builtinId="8" hidden="1"/>
    <cellStyle name="Hyperlink" xfId="32184" builtinId="8" hidden="1"/>
    <cellStyle name="Hyperlink" xfId="32186" builtinId="8" hidden="1"/>
    <cellStyle name="Hyperlink" xfId="32188" builtinId="8" hidden="1"/>
    <cellStyle name="Hyperlink" xfId="32190" builtinId="8" hidden="1"/>
    <cellStyle name="Hyperlink" xfId="32192" builtinId="8" hidden="1"/>
    <cellStyle name="Hyperlink" xfId="32194" builtinId="8" hidden="1"/>
    <cellStyle name="Hyperlink" xfId="27508" builtinId="8" hidden="1"/>
    <cellStyle name="Hyperlink" xfId="26842" builtinId="8" hidden="1"/>
    <cellStyle name="Hyperlink" xfId="32197" builtinId="8" hidden="1"/>
    <cellStyle name="Hyperlink" xfId="32199" builtinId="8" hidden="1"/>
    <cellStyle name="Hyperlink" xfId="32201" builtinId="8" hidden="1"/>
    <cellStyle name="Hyperlink" xfId="32203" builtinId="8" hidden="1"/>
    <cellStyle name="Hyperlink" xfId="32205" builtinId="8" hidden="1"/>
    <cellStyle name="Hyperlink" xfId="32207" builtinId="8" hidden="1"/>
    <cellStyle name="Hyperlink" xfId="32209" builtinId="8" hidden="1"/>
    <cellStyle name="Hyperlink" xfId="32211" builtinId="8" hidden="1"/>
    <cellStyle name="Hyperlink" xfId="32213" builtinId="8" hidden="1"/>
    <cellStyle name="Hyperlink" xfId="32215" builtinId="8" hidden="1"/>
    <cellStyle name="Hyperlink" xfId="32217" builtinId="8" hidden="1"/>
    <cellStyle name="Hyperlink" xfId="32219" builtinId="8" hidden="1"/>
    <cellStyle name="Hyperlink" xfId="32221" builtinId="8" hidden="1"/>
    <cellStyle name="Hyperlink" xfId="32223" builtinId="8" hidden="1"/>
    <cellStyle name="Hyperlink" xfId="32225" builtinId="8" hidden="1"/>
    <cellStyle name="Hyperlink" xfId="32227" builtinId="8" hidden="1"/>
    <cellStyle name="Hyperlink" xfId="32229" builtinId="8" hidden="1"/>
    <cellStyle name="Hyperlink" xfId="32231" builtinId="8" hidden="1"/>
    <cellStyle name="Hyperlink" xfId="32233" builtinId="8" hidden="1"/>
    <cellStyle name="Hyperlink" xfId="32235" builtinId="8" hidden="1"/>
    <cellStyle name="Hyperlink" xfId="32237" builtinId="8" hidden="1"/>
    <cellStyle name="Hyperlink" xfId="32239" builtinId="8" hidden="1"/>
    <cellStyle name="Hyperlink" xfId="32241" builtinId="8" hidden="1"/>
    <cellStyle name="Hyperlink" xfId="32243" builtinId="8" hidden="1"/>
    <cellStyle name="Hyperlink" xfId="32245" builtinId="8" hidden="1"/>
    <cellStyle name="Hyperlink" xfId="32247" builtinId="8" hidden="1"/>
    <cellStyle name="Hyperlink" xfId="32249" builtinId="8" hidden="1"/>
    <cellStyle name="Hyperlink" xfId="32251" builtinId="8" hidden="1"/>
    <cellStyle name="Hyperlink" xfId="32253" builtinId="8" hidden="1"/>
    <cellStyle name="Hyperlink" xfId="32255" builtinId="8" hidden="1"/>
    <cellStyle name="Hyperlink" xfId="32257" builtinId="8" hidden="1"/>
    <cellStyle name="Hyperlink" xfId="32259" builtinId="8" hidden="1"/>
    <cellStyle name="Hyperlink" xfId="32261" builtinId="8" hidden="1"/>
    <cellStyle name="Hyperlink" xfId="32263" builtinId="8" hidden="1"/>
    <cellStyle name="Hyperlink" xfId="32265" builtinId="8" hidden="1"/>
    <cellStyle name="Hyperlink" xfId="32267" builtinId="8" hidden="1"/>
    <cellStyle name="Hyperlink" xfId="32269" builtinId="8" hidden="1"/>
    <cellStyle name="Hyperlink" xfId="32271" builtinId="8" hidden="1"/>
    <cellStyle name="Hyperlink" xfId="32273" builtinId="8" hidden="1"/>
    <cellStyle name="Hyperlink" xfId="32275" builtinId="8" hidden="1"/>
    <cellStyle name="Hyperlink" xfId="32277" builtinId="8" hidden="1"/>
    <cellStyle name="Hyperlink" xfId="32279" builtinId="8" hidden="1"/>
    <cellStyle name="Hyperlink" xfId="32281" builtinId="8" hidden="1"/>
    <cellStyle name="Hyperlink" xfId="32283" builtinId="8" hidden="1"/>
    <cellStyle name="Hyperlink" xfId="32285" builtinId="8" hidden="1"/>
    <cellStyle name="Hyperlink" xfId="32287" builtinId="8" hidden="1"/>
    <cellStyle name="Hyperlink" xfId="32289" builtinId="8" hidden="1"/>
    <cellStyle name="Hyperlink" xfId="32291" builtinId="8" hidden="1"/>
    <cellStyle name="Hyperlink" xfId="32293" builtinId="8" hidden="1"/>
    <cellStyle name="Hyperlink" xfId="32295" builtinId="8" hidden="1"/>
    <cellStyle name="Hyperlink" xfId="32297" builtinId="8" hidden="1"/>
    <cellStyle name="Hyperlink" xfId="32299" builtinId="8" hidden="1"/>
    <cellStyle name="Hyperlink" xfId="32301" builtinId="8" hidden="1"/>
    <cellStyle name="Hyperlink" xfId="32303" builtinId="8" hidden="1"/>
    <cellStyle name="Hyperlink" xfId="32305" builtinId="8" hidden="1"/>
    <cellStyle name="Hyperlink" xfId="32307" builtinId="8" hidden="1"/>
    <cellStyle name="Hyperlink" xfId="32309" builtinId="8" hidden="1"/>
    <cellStyle name="Hyperlink" xfId="32311" builtinId="8" hidden="1"/>
    <cellStyle name="Hyperlink" xfId="32313" builtinId="8" hidden="1"/>
    <cellStyle name="Hyperlink" xfId="32315" builtinId="8" hidden="1"/>
    <cellStyle name="Hyperlink" xfId="32317" builtinId="8" hidden="1"/>
    <cellStyle name="Hyperlink" xfId="32319" builtinId="8" hidden="1"/>
    <cellStyle name="Hyperlink" xfId="32321" builtinId="8" hidden="1"/>
    <cellStyle name="Hyperlink" xfId="32323" builtinId="8" hidden="1"/>
    <cellStyle name="Hyperlink" xfId="32325" builtinId="8" hidden="1"/>
    <cellStyle name="Hyperlink" xfId="32327" builtinId="8" hidden="1"/>
    <cellStyle name="Hyperlink" xfId="32329" builtinId="8" hidden="1"/>
    <cellStyle name="Hyperlink" xfId="34241" builtinId="8" hidden="1"/>
    <cellStyle name="Hyperlink" xfId="34243" builtinId="8" hidden="1"/>
    <cellStyle name="Hyperlink" xfId="34245" builtinId="8" hidden="1"/>
    <cellStyle name="Hyperlink" xfId="34247" builtinId="8" hidden="1"/>
    <cellStyle name="Hyperlink" xfId="34249" builtinId="8" hidden="1"/>
    <cellStyle name="Hyperlink" xfId="34251" builtinId="8" hidden="1"/>
    <cellStyle name="Hyperlink" xfId="34253" builtinId="8" hidden="1"/>
    <cellStyle name="Hyperlink" xfId="34255" builtinId="8" hidden="1"/>
    <cellStyle name="Hyperlink" xfId="34257" builtinId="8" hidden="1"/>
    <cellStyle name="Hyperlink" xfId="34259" builtinId="8" hidden="1"/>
    <cellStyle name="Hyperlink" xfId="34261" builtinId="8" hidden="1"/>
    <cellStyle name="Hyperlink" xfId="34263" builtinId="8" hidden="1"/>
    <cellStyle name="Hyperlink" xfId="34265" builtinId="8" hidden="1"/>
    <cellStyle name="Hyperlink" xfId="34267" builtinId="8" hidden="1"/>
    <cellStyle name="Hyperlink" xfId="34269" builtinId="8" hidden="1"/>
    <cellStyle name="Hyperlink" xfId="34271" builtinId="8" hidden="1"/>
    <cellStyle name="Hyperlink" xfId="34273" builtinId="8" hidden="1"/>
    <cellStyle name="Hyperlink" xfId="34275" builtinId="8" hidden="1"/>
    <cellStyle name="Hyperlink" xfId="34277" builtinId="8" hidden="1"/>
    <cellStyle name="Hyperlink" xfId="34279" builtinId="8" hidden="1"/>
    <cellStyle name="Hyperlink" xfId="34281" builtinId="8" hidden="1"/>
    <cellStyle name="Hyperlink" xfId="34283" builtinId="8" hidden="1"/>
    <cellStyle name="Hyperlink" xfId="34285" builtinId="8" hidden="1"/>
    <cellStyle name="Hyperlink" xfId="34287" builtinId="8" hidden="1"/>
    <cellStyle name="Hyperlink" xfId="34289" builtinId="8" hidden="1"/>
    <cellStyle name="Hyperlink" xfId="34291" builtinId="8" hidden="1"/>
    <cellStyle name="Hyperlink" xfId="34293" builtinId="8" hidden="1"/>
    <cellStyle name="Hyperlink" xfId="34295" builtinId="8" hidden="1"/>
    <cellStyle name="Hyperlink" xfId="34297" builtinId="8" hidden="1"/>
    <cellStyle name="Hyperlink" xfId="34299" builtinId="8" hidden="1"/>
    <cellStyle name="Hyperlink" xfId="34301" builtinId="8" hidden="1"/>
    <cellStyle name="Hyperlink" xfId="34303" builtinId="8" hidden="1"/>
    <cellStyle name="Hyperlink" xfId="34305" builtinId="8" hidden="1"/>
    <cellStyle name="Hyperlink" xfId="34307" builtinId="8" hidden="1"/>
    <cellStyle name="Hyperlink" xfId="34309" builtinId="8" hidden="1"/>
    <cellStyle name="Hyperlink" xfId="34311" builtinId="8" hidden="1"/>
    <cellStyle name="Hyperlink" xfId="34313" builtinId="8" hidden="1"/>
    <cellStyle name="Hyperlink" xfId="34315" builtinId="8" hidden="1"/>
    <cellStyle name="Hyperlink" xfId="34317" builtinId="8" hidden="1"/>
    <cellStyle name="Hyperlink" xfId="34319" builtinId="8" hidden="1"/>
    <cellStyle name="Hyperlink" xfId="34321" builtinId="8" hidden="1"/>
    <cellStyle name="Hyperlink" xfId="34323" builtinId="8" hidden="1"/>
    <cellStyle name="Hyperlink" xfId="34325" builtinId="8" hidden="1"/>
    <cellStyle name="Hyperlink" xfId="34327" builtinId="8" hidden="1"/>
    <cellStyle name="Hyperlink" xfId="34329" builtinId="8" hidden="1"/>
    <cellStyle name="Hyperlink" xfId="34331" builtinId="8" hidden="1"/>
    <cellStyle name="Hyperlink" xfId="34333" builtinId="8" hidden="1"/>
    <cellStyle name="Hyperlink" xfId="34335" builtinId="8" hidden="1"/>
    <cellStyle name="Hyperlink" xfId="34337" builtinId="8" hidden="1"/>
    <cellStyle name="Hyperlink" xfId="34339" builtinId="8" hidden="1"/>
    <cellStyle name="Hyperlink" xfId="34341" builtinId="8" hidden="1"/>
    <cellStyle name="Hyperlink" xfId="34343" builtinId="8" hidden="1"/>
    <cellStyle name="Hyperlink" xfId="34345" builtinId="8" hidden="1"/>
    <cellStyle name="Hyperlink" xfId="34347" builtinId="8" hidden="1"/>
    <cellStyle name="Hyperlink" xfId="34349" builtinId="8" hidden="1"/>
    <cellStyle name="Hyperlink" xfId="34351" builtinId="8" hidden="1"/>
    <cellStyle name="Hyperlink" xfId="34353" builtinId="8" hidden="1"/>
    <cellStyle name="Hyperlink" xfId="34355" builtinId="8" hidden="1"/>
    <cellStyle name="Hyperlink" xfId="34357" builtinId="8" hidden="1"/>
    <cellStyle name="Hyperlink" xfId="34359" builtinId="8" hidden="1"/>
    <cellStyle name="Hyperlink" xfId="34361" builtinId="8" hidden="1"/>
    <cellStyle name="Hyperlink" xfId="34363" builtinId="8" hidden="1"/>
    <cellStyle name="Hyperlink" xfId="34365" builtinId="8" hidden="1"/>
    <cellStyle name="Hyperlink" xfId="34367" builtinId="8" hidden="1"/>
    <cellStyle name="Hyperlink" xfId="34369" builtinId="8" hidden="1"/>
    <cellStyle name="Hyperlink" xfId="34371" builtinId="8" hidden="1"/>
    <cellStyle name="Hyperlink" xfId="34373" builtinId="8" hidden="1"/>
    <cellStyle name="Hyperlink" xfId="34375" builtinId="8" hidden="1"/>
    <cellStyle name="Hyperlink" xfId="34377" builtinId="8" hidden="1"/>
    <cellStyle name="Hyperlink" xfId="34807" builtinId="8" hidden="1"/>
    <cellStyle name="Hyperlink" xfId="34809" builtinId="8" hidden="1"/>
    <cellStyle name="Hyperlink" xfId="33324" builtinId="8" hidden="1"/>
    <cellStyle name="Hyperlink" xfId="34737" builtinId="8" hidden="1"/>
    <cellStyle name="Hyperlink" xfId="32486" builtinId="8" hidden="1"/>
    <cellStyle name="Hyperlink" xfId="33965" builtinId="8" hidden="1"/>
    <cellStyle name="Hyperlink" xfId="33537" builtinId="8" hidden="1"/>
    <cellStyle name="Hyperlink" xfId="34736" builtinId="8" hidden="1"/>
    <cellStyle name="Hyperlink" xfId="34524" builtinId="8" hidden="1"/>
    <cellStyle name="Hyperlink" xfId="32484" builtinId="8" hidden="1"/>
    <cellStyle name="Hyperlink" xfId="33608" builtinId="8" hidden="1"/>
    <cellStyle name="Hyperlink" xfId="33179" builtinId="8" hidden="1"/>
    <cellStyle name="Hyperlink" xfId="32337" builtinId="8" hidden="1"/>
    <cellStyle name="Hyperlink" xfId="32556" builtinId="8" hidden="1"/>
    <cellStyle name="Hyperlink" xfId="33840" builtinId="8" hidden="1"/>
    <cellStyle name="Hyperlink" xfId="33412" builtinId="8" hidden="1"/>
    <cellStyle name="Hyperlink" xfId="32982" builtinId="8" hidden="1"/>
    <cellStyle name="Hyperlink" xfId="32768" builtinId="8" hidden="1"/>
    <cellStyle name="Hyperlink" xfId="22141" builtinId="8" hidden="1"/>
    <cellStyle name="Hyperlink" xfId="29279" builtinId="8" hidden="1"/>
    <cellStyle name="Hyperlink" xfId="33963" builtinId="8" hidden="1"/>
    <cellStyle name="Hyperlink" xfId="33535" builtinId="8" hidden="1"/>
    <cellStyle name="Hyperlink" xfId="33105" builtinId="8" hidden="1"/>
    <cellStyle name="Hyperlink" xfId="32891" builtinId="8" hidden="1"/>
    <cellStyle name="Hyperlink" xfId="25098" builtinId="8" hidden="1"/>
    <cellStyle name="Hyperlink" xfId="26853" builtinId="8" hidden="1"/>
    <cellStyle name="Hyperlink" xfId="29030" builtinId="8" hidden="1"/>
    <cellStyle name="Hyperlink" xfId="28371" builtinId="8" hidden="1"/>
    <cellStyle name="Hyperlink" xfId="27906" builtinId="8" hidden="1"/>
    <cellStyle name="Hyperlink" xfId="29031" builtinId="8" hidden="1"/>
    <cellStyle name="Hyperlink" xfId="27435" builtinId="8" hidden="1"/>
    <cellStyle name="Hyperlink" xfId="26834" builtinId="8" hidden="1"/>
    <cellStyle name="Hyperlink" xfId="28605" builtinId="8" hidden="1"/>
    <cellStyle name="Hyperlink" xfId="28142" builtinId="8" hidden="1"/>
    <cellStyle name="Hyperlink" xfId="29412" builtinId="8" hidden="1"/>
    <cellStyle name="Hyperlink" xfId="27672" builtinId="8" hidden="1"/>
    <cellStyle name="Hyperlink" xfId="27437" builtinId="8" hidden="1"/>
    <cellStyle name="Hyperlink" xfId="26832" builtinId="8" hidden="1"/>
    <cellStyle name="Hyperlink" xfId="26847" builtinId="8" hidden="1"/>
    <cellStyle name="Hyperlink" xfId="27746" builtinId="8" hidden="1"/>
    <cellStyle name="Hyperlink" xfId="23940" builtinId="8" hidden="1"/>
    <cellStyle name="Hyperlink" xfId="26863" builtinId="8" hidden="1"/>
    <cellStyle name="Hyperlink" xfId="26841" builtinId="8" hidden="1"/>
    <cellStyle name="Hyperlink" xfId="28472" builtinId="8" hidden="1"/>
    <cellStyle name="Hyperlink" xfId="28236" builtinId="8" hidden="1"/>
    <cellStyle name="Hyperlink" xfId="27773" builtinId="8" hidden="1"/>
    <cellStyle name="Hyperlink" xfId="27536" builtinId="8" hidden="1"/>
    <cellStyle name="Hyperlink" xfId="32349" builtinId="8" hidden="1"/>
    <cellStyle name="Hyperlink" xfId="24287" builtinId="8" hidden="1"/>
    <cellStyle name="Hyperlink" xfId="29659" builtinId="8" hidden="1"/>
    <cellStyle name="Hyperlink" xfId="29278" builtinId="8" hidden="1"/>
    <cellStyle name="Hyperlink" xfId="23699" builtinId="8" hidden="1"/>
    <cellStyle name="Hyperlink" xfId="24664" builtinId="8" hidden="1"/>
    <cellStyle name="Hyperlink" xfId="27978" builtinId="8" hidden="1"/>
    <cellStyle name="Hyperlink" xfId="28370" builtinId="8" hidden="1"/>
    <cellStyle name="Hyperlink" xfId="28140" builtinId="8" hidden="1"/>
    <cellStyle name="Hyperlink" xfId="27669" builtinId="8" hidden="1"/>
    <cellStyle name="Hyperlink" xfId="27434" builtinId="8" hidden="1"/>
    <cellStyle name="Hyperlink" xfId="29025" builtinId="8" hidden="1"/>
    <cellStyle name="Hyperlink" xfId="26874" builtinId="8" hidden="1"/>
    <cellStyle name="Hyperlink" xfId="31047" builtinId="8" hidden="1"/>
    <cellStyle name="Hyperlink" xfId="27900" builtinId="8" hidden="1"/>
    <cellStyle name="Hyperlink" xfId="27664" builtinId="8" hidden="1"/>
    <cellStyle name="Hyperlink" xfId="27429" builtinId="8" hidden="1"/>
    <cellStyle name="Hyperlink" xfId="28447" builtinId="8" hidden="1"/>
    <cellStyle name="Hyperlink" xfId="26835" builtinId="8" hidden="1"/>
    <cellStyle name="Hyperlink" xfId="26427" builtinId="8" hidden="1"/>
    <cellStyle name="Hyperlink" xfId="30702" builtinId="8" hidden="1"/>
    <cellStyle name="Hyperlink" xfId="27747" builtinId="8" hidden="1"/>
    <cellStyle name="Hyperlink" xfId="26864" builtinId="8" hidden="1"/>
    <cellStyle name="Hyperlink" xfId="26833" builtinId="8" hidden="1"/>
    <cellStyle name="Hyperlink" xfId="28471" builtinId="8" hidden="1"/>
    <cellStyle name="Hyperlink" xfId="24050" builtinId="8" hidden="1"/>
    <cellStyle name="Hyperlink" xfId="28232" builtinId="8" hidden="1"/>
    <cellStyle name="Hyperlink" xfId="27671" builtinId="8" hidden="1"/>
    <cellStyle name="Hyperlink" xfId="27772" builtinId="8" hidden="1"/>
    <cellStyle name="Hyperlink" xfId="29277" builtinId="8" hidden="1"/>
    <cellStyle name="Hyperlink" xfId="23026" builtinId="8" hidden="1"/>
    <cellStyle name="Hyperlink" xfId="29676" builtinId="8" hidden="1"/>
    <cellStyle name="Hyperlink" xfId="29022" builtinId="8" hidden="1"/>
    <cellStyle name="Hyperlink" xfId="28361" builtinId="8" hidden="1"/>
    <cellStyle name="Hyperlink" xfId="28133" builtinId="8" hidden="1"/>
    <cellStyle name="Hyperlink" xfId="27661" builtinId="8" hidden="1"/>
    <cellStyle name="Hyperlink" xfId="27426" builtinId="8" hidden="1"/>
    <cellStyle name="Hyperlink" xfId="26431" builtinId="8" hidden="1"/>
    <cellStyle name="Hyperlink" xfId="33323" builtinId="8" hidden="1"/>
    <cellStyle name="Hyperlink" xfId="33751" builtinId="8" hidden="1"/>
    <cellStyle name="Hyperlink" xfId="28137" builtinId="8" hidden="1"/>
    <cellStyle name="Hyperlink" xfId="27901" builtinId="8" hidden="1"/>
    <cellStyle name="Hyperlink" xfId="27665" builtinId="8" hidden="1"/>
    <cellStyle name="Hyperlink" xfId="29667" builtinId="8" hidden="1"/>
    <cellStyle name="Hyperlink" xfId="26435" builtinId="8" hidden="1"/>
    <cellStyle name="Hyperlink" xfId="26855" builtinId="8" hidden="1"/>
    <cellStyle name="Hyperlink" xfId="22259" builtinId="8" hidden="1"/>
    <cellStyle name="Hyperlink" xfId="26859" builtinId="8" hidden="1"/>
    <cellStyle name="Hyperlink" xfId="23787" builtinId="8" hidden="1"/>
    <cellStyle name="Hyperlink" xfId="28004" builtinId="8" hidden="1"/>
    <cellStyle name="Hyperlink" xfId="27748" builtinId="8" hidden="1"/>
    <cellStyle name="Hyperlink" xfId="27511" builtinId="8" hidden="1"/>
    <cellStyle name="Hyperlink" xfId="29035" builtinId="8" hidden="1"/>
    <cellStyle name="Hyperlink" xfId="29058" builtinId="8" hidden="1"/>
    <cellStyle name="Hyperlink" xfId="29648" builtinId="8" hidden="1"/>
    <cellStyle name="Hyperlink" xfId="28007" builtinId="8" hidden="1"/>
    <cellStyle name="Hyperlink" xfId="26852" builtinId="8" hidden="1"/>
    <cellStyle name="Hyperlink" xfId="27534" builtinId="8" hidden="1"/>
    <cellStyle name="Hyperlink" xfId="27300" builtinId="8" hidden="1"/>
    <cellStyle name="Hyperlink" xfId="25354" builtinId="8" hidden="1"/>
    <cellStyle name="Hyperlink" xfId="23021" builtinId="8" hidden="1"/>
    <cellStyle name="Hyperlink" xfId="28595" builtinId="8" hidden="1"/>
    <cellStyle name="Hyperlink" xfId="28132" builtinId="8" hidden="1"/>
    <cellStyle name="Hyperlink" xfId="27896" builtinId="8" hidden="1"/>
    <cellStyle name="Hyperlink" xfId="29402" builtinId="8" hidden="1"/>
    <cellStyle name="Hyperlink" xfId="27904" builtinId="8" hidden="1"/>
    <cellStyle name="Hyperlink" xfId="29027" builtinId="8" hidden="1"/>
    <cellStyle name="Hyperlink" xfId="28367" builtinId="8" hidden="1"/>
    <cellStyle name="Hyperlink" xfId="27902" builtinId="8" hidden="1"/>
    <cellStyle name="Hyperlink" xfId="29408" builtinId="8" hidden="1"/>
    <cellStyle name="Hyperlink" xfId="29185" builtinId="8" hidden="1"/>
    <cellStyle name="Hyperlink" xfId="27431" builtinId="8" hidden="1"/>
    <cellStyle name="Hyperlink" xfId="28449" builtinId="8" hidden="1"/>
    <cellStyle name="Hyperlink" xfId="27984" builtinId="8" hidden="1"/>
    <cellStyle name="Hyperlink" xfId="27512" builtinId="8" hidden="1"/>
    <cellStyle name="Hyperlink" xfId="29036" builtinId="8" hidden="1"/>
    <cellStyle name="Hyperlink" xfId="28005" builtinId="8" hidden="1"/>
    <cellStyle name="Hyperlink" xfId="25484" builtinId="8" hidden="1"/>
    <cellStyle name="Hyperlink" xfId="23456" builtinId="8" hidden="1"/>
    <cellStyle name="Hyperlink" xfId="28597" builtinId="8" hidden="1"/>
    <cellStyle name="Hyperlink" xfId="28134" builtinId="8" hidden="1"/>
    <cellStyle name="Hyperlink" xfId="27662" builtinId="8" hidden="1"/>
    <cellStyle name="Hyperlink" xfId="27769" builtinId="8" hidden="1"/>
    <cellStyle name="Hyperlink" xfId="29883" builtinId="8" hidden="1"/>
    <cellStyle name="Hyperlink" xfId="30286" builtinId="8" hidden="1"/>
    <cellStyle name="Hyperlink" xfId="29658" builtinId="8" hidden="1"/>
    <cellStyle name="Hyperlink" xfId="29404" builtinId="8" hidden="1"/>
    <cellStyle name="Hyperlink" xfId="29660" builtinId="8" hidden="1"/>
    <cellStyle name="Hyperlink" xfId="29028" builtinId="8" hidden="1"/>
    <cellStyle name="Hyperlink" xfId="28368" builtinId="8" hidden="1"/>
    <cellStyle name="Hyperlink" xfId="27903" builtinId="8" hidden="1"/>
    <cellStyle name="Hyperlink" xfId="27667" builtinId="8" hidden="1"/>
    <cellStyle name="Hyperlink" xfId="29186" builtinId="8" hidden="1"/>
    <cellStyle name="Hyperlink" xfId="27432" builtinId="8" hidden="1"/>
    <cellStyle name="Hyperlink" xfId="28450" builtinId="8" hidden="1"/>
    <cellStyle name="Hyperlink" xfId="27985" builtinId="8" hidden="1"/>
    <cellStyle name="Hyperlink" xfId="27513" builtinId="8" hidden="1"/>
    <cellStyle name="Hyperlink" xfId="29037" builtinId="8" hidden="1"/>
    <cellStyle name="Hyperlink" xfId="29654" builtinId="8" hidden="1"/>
    <cellStyle name="Hyperlink" xfId="29057" builtinId="8" hidden="1"/>
    <cellStyle name="Hyperlink" xfId="28233" builtinId="8" hidden="1"/>
    <cellStyle name="Hyperlink" xfId="27770" builtinId="8" hidden="1"/>
    <cellStyle name="Hyperlink" xfId="29275" builtinId="8" hidden="1"/>
    <cellStyle name="Hyperlink" xfId="23698" builtinId="8" hidden="1"/>
    <cellStyle name="Hyperlink" xfId="22447" builtinId="8" hidden="1"/>
    <cellStyle name="Hyperlink" xfId="22802" builtinId="8" hidden="1"/>
    <cellStyle name="Hyperlink" xfId="29650" builtinId="8" hidden="1"/>
    <cellStyle name="Hyperlink" xfId="36654" builtinId="8" hidden="1"/>
    <cellStyle name="Hyperlink" xfId="36656" builtinId="8" hidden="1"/>
    <cellStyle name="Hyperlink" xfId="36658" builtinId="8" hidden="1"/>
    <cellStyle name="Hyperlink" xfId="36660" builtinId="8" hidden="1"/>
    <cellStyle name="Hyperlink" xfId="36662" builtinId="8" hidden="1"/>
    <cellStyle name="Hyperlink" xfId="36664" builtinId="8" hidden="1"/>
    <cellStyle name="Hyperlink" xfId="36666" builtinId="8" hidden="1"/>
    <cellStyle name="Hyperlink" xfId="36668" builtinId="8" hidden="1"/>
    <cellStyle name="Hyperlink" xfId="36670" builtinId="8" hidden="1"/>
    <cellStyle name="Hyperlink" xfId="36672" builtinId="8" hidden="1"/>
    <cellStyle name="Hyperlink" xfId="36674" builtinId="8" hidden="1"/>
    <cellStyle name="Hyperlink" xfId="36676" builtinId="8" hidden="1"/>
    <cellStyle name="Hyperlink" xfId="36678" builtinId="8" hidden="1"/>
    <cellStyle name="Hyperlink" xfId="36680" builtinId="8" hidden="1"/>
    <cellStyle name="Hyperlink" xfId="36682" builtinId="8" hidden="1"/>
    <cellStyle name="Hyperlink" xfId="36684" builtinId="8" hidden="1"/>
    <cellStyle name="Hyperlink" xfId="36686" builtinId="8" hidden="1"/>
    <cellStyle name="Hyperlink" xfId="36688" builtinId="8" hidden="1"/>
    <cellStyle name="Hyperlink" xfId="36690" builtinId="8" hidden="1"/>
    <cellStyle name="Hyperlink" xfId="36692" builtinId="8" hidden="1"/>
    <cellStyle name="Hyperlink" xfId="36694" builtinId="8" hidden="1"/>
    <cellStyle name="Hyperlink" xfId="36696" builtinId="8" hidden="1"/>
    <cellStyle name="Hyperlink" xfId="36698" builtinId="8" hidden="1"/>
    <cellStyle name="Hyperlink" xfId="36700" builtinId="8" hidden="1"/>
    <cellStyle name="Hyperlink" xfId="36702" builtinId="8" hidden="1"/>
    <cellStyle name="Hyperlink" xfId="36704" builtinId="8" hidden="1"/>
    <cellStyle name="Hyperlink" xfId="36706" builtinId="8" hidden="1"/>
    <cellStyle name="Hyperlink" xfId="36708" builtinId="8" hidden="1"/>
    <cellStyle name="Hyperlink" xfId="36710" builtinId="8" hidden="1"/>
    <cellStyle name="Hyperlink" xfId="36712" builtinId="8" hidden="1"/>
    <cellStyle name="Hyperlink" xfId="36714" builtinId="8" hidden="1"/>
    <cellStyle name="Hyperlink" xfId="36716" builtinId="8" hidden="1"/>
    <cellStyle name="Hyperlink" xfId="36718" builtinId="8" hidden="1"/>
    <cellStyle name="Hyperlink" xfId="36720" builtinId="8" hidden="1"/>
    <cellStyle name="Hyperlink" xfId="36722" builtinId="8" hidden="1"/>
    <cellStyle name="Hyperlink" xfId="36724" builtinId="8" hidden="1"/>
    <cellStyle name="Hyperlink" xfId="36726" builtinId="8" hidden="1"/>
    <cellStyle name="Hyperlink" xfId="36728" builtinId="8" hidden="1"/>
    <cellStyle name="Hyperlink" xfId="36730" builtinId="8" hidden="1"/>
    <cellStyle name="Hyperlink" xfId="36732" builtinId="8" hidden="1"/>
    <cellStyle name="Hyperlink" xfId="36734" builtinId="8" hidden="1"/>
    <cellStyle name="Hyperlink" xfId="36736" builtinId="8" hidden="1"/>
    <cellStyle name="Hyperlink" xfId="36738" builtinId="8" hidden="1"/>
    <cellStyle name="Hyperlink" xfId="36740" builtinId="8" hidden="1"/>
    <cellStyle name="Hyperlink" xfId="36742" builtinId="8" hidden="1"/>
    <cellStyle name="Hyperlink" xfId="36744" builtinId="8" hidden="1"/>
    <cellStyle name="Hyperlink" xfId="36746" builtinId="8" hidden="1"/>
    <cellStyle name="Hyperlink" xfId="36748" builtinId="8" hidden="1"/>
    <cellStyle name="Hyperlink" xfId="36750" builtinId="8" hidden="1"/>
    <cellStyle name="Hyperlink" xfId="36752" builtinId="8" hidden="1"/>
    <cellStyle name="Hyperlink" xfId="36754" builtinId="8" hidden="1"/>
    <cellStyle name="Hyperlink" xfId="36756" builtinId="8" hidden="1"/>
    <cellStyle name="Hyperlink" xfId="36758" builtinId="8" hidden="1"/>
    <cellStyle name="Hyperlink" xfId="36760" builtinId="8" hidden="1"/>
    <cellStyle name="Hyperlink" xfId="36762" builtinId="8" hidden="1"/>
    <cellStyle name="Hyperlink" xfId="36764" builtinId="8" hidden="1"/>
    <cellStyle name="Hyperlink" xfId="36766" builtinId="8" hidden="1"/>
    <cellStyle name="Hyperlink" xfId="36768" builtinId="8" hidden="1"/>
    <cellStyle name="Hyperlink" xfId="36770" builtinId="8" hidden="1"/>
    <cellStyle name="Hyperlink" xfId="36772" builtinId="8" hidden="1"/>
    <cellStyle name="Hyperlink" xfId="36774" builtinId="8" hidden="1"/>
    <cellStyle name="Hyperlink" xfId="36776" builtinId="8" hidden="1"/>
    <cellStyle name="Hyperlink" xfId="36778" builtinId="8" hidden="1"/>
    <cellStyle name="Hyperlink" xfId="36780" builtinId="8" hidden="1"/>
    <cellStyle name="Hyperlink" xfId="36782" builtinId="8" hidden="1"/>
    <cellStyle name="Hyperlink" xfId="36784" builtinId="8" hidden="1"/>
    <cellStyle name="Hyperlink" xfId="36786" builtinId="8" hidden="1"/>
    <cellStyle name="Hyperlink" xfId="36788" builtinId="8" hidden="1"/>
    <cellStyle name="Hyperlink" xfId="36790" builtinId="8" hidden="1"/>
    <cellStyle name="Hyperlink" xfId="37209" builtinId="8" hidden="1"/>
    <cellStyle name="Hyperlink" xfId="37211" builtinId="8" hidden="1"/>
    <cellStyle name="Hyperlink" xfId="37139" builtinId="8" hidden="1"/>
    <cellStyle name="Hyperlink" xfId="34939" builtinId="8" hidden="1"/>
    <cellStyle name="Hyperlink" xfId="36378" builtinId="8" hidden="1"/>
    <cellStyle name="Hyperlink" xfId="35963" builtinId="8" hidden="1"/>
    <cellStyle name="Hyperlink" xfId="37138" builtinId="8" hidden="1"/>
    <cellStyle name="Hyperlink" xfId="32335" builtinId="8" hidden="1"/>
    <cellStyle name="Hyperlink" xfId="25714" builtinId="8" hidden="1"/>
    <cellStyle name="Hyperlink" xfId="33106" builtinId="8" hidden="1"/>
    <cellStyle name="Hyperlink" xfId="33321" builtinId="8" hidden="1"/>
    <cellStyle name="Hyperlink" xfId="33749" builtinId="8" hidden="1"/>
    <cellStyle name="Hyperlink" xfId="27745" builtinId="8" hidden="1"/>
    <cellStyle name="Hyperlink" xfId="26840" builtinId="8" hidden="1"/>
    <cellStyle name="Hyperlink" xfId="32347" builtinId="8" hidden="1"/>
    <cellStyle name="Hyperlink" xfId="37213" builtinId="8" hidden="1"/>
    <cellStyle name="Hyperlink" xfId="37215" builtinId="8" hidden="1"/>
    <cellStyle name="Hyperlink" xfId="37217" builtinId="8" hidden="1"/>
    <cellStyle name="Hyperlink" xfId="32767" builtinId="8" hidden="1"/>
    <cellStyle name="Hyperlink" xfId="37219" builtinId="8" hidden="1"/>
    <cellStyle name="Hyperlink" xfId="37221" builtinId="8" hidden="1"/>
    <cellStyle name="Hyperlink" xfId="37223" builtinId="8" hidden="1"/>
    <cellStyle name="Hyperlink" xfId="37225" builtinId="8" hidden="1"/>
    <cellStyle name="Hyperlink" xfId="37227" builtinId="8" hidden="1"/>
    <cellStyle name="Hyperlink" xfId="37229" builtinId="8" hidden="1"/>
    <cellStyle name="Hyperlink" xfId="37231" builtinId="8" hidden="1"/>
    <cellStyle name="Hyperlink" xfId="37233" builtinId="8" hidden="1"/>
    <cellStyle name="Hyperlink" xfId="37235" builtinId="8" hidden="1"/>
    <cellStyle name="Hyperlink" xfId="37237" builtinId="8" hidden="1"/>
    <cellStyle name="Hyperlink" xfId="37239" builtinId="8" hidden="1"/>
    <cellStyle name="Hyperlink" xfId="37241" builtinId="8" hidden="1"/>
    <cellStyle name="Hyperlink" xfId="37243" builtinId="8" hidden="1"/>
    <cellStyle name="Hyperlink 10" xfId="1007" hidden="1"/>
    <cellStyle name="Hyperlink 10" xfId="1242" hidden="1"/>
    <cellStyle name="Hyperlink 10" xfId="1446" hidden="1"/>
    <cellStyle name="Hyperlink 10" xfId="1692" hidden="1"/>
    <cellStyle name="Hyperlink 10" xfId="1940" hidden="1"/>
    <cellStyle name="Hyperlink 10" xfId="2187" hidden="1"/>
    <cellStyle name="Hyperlink 10" xfId="2425" hidden="1"/>
    <cellStyle name="Hyperlink 10" xfId="2672" hidden="1"/>
    <cellStyle name="Hyperlink 10" xfId="2899" hidden="1"/>
    <cellStyle name="Hyperlink 10" xfId="3280" hidden="1"/>
    <cellStyle name="Hyperlink 10" xfId="3505" hidden="1"/>
    <cellStyle name="Hyperlink 10" xfId="4549" hidden="1"/>
    <cellStyle name="Hyperlink 10" xfId="4782" hidden="1"/>
    <cellStyle name="Hyperlink 10" xfId="4986" hidden="1"/>
    <cellStyle name="Hyperlink 10" xfId="5229" hidden="1"/>
    <cellStyle name="Hyperlink 10" xfId="5474" hidden="1"/>
    <cellStyle name="Hyperlink 10" xfId="5717" hidden="1"/>
    <cellStyle name="Hyperlink 10" xfId="5953" hidden="1"/>
    <cellStyle name="Hyperlink 10" xfId="6198" hidden="1"/>
    <cellStyle name="Hyperlink 10" xfId="6424" hidden="1"/>
    <cellStyle name="Hyperlink 10" xfId="6803" hidden="1"/>
    <cellStyle name="Hyperlink 10" xfId="7026" hidden="1"/>
    <cellStyle name="Hyperlink 10" xfId="3906" hidden="1"/>
    <cellStyle name="Hyperlink 10" xfId="7255" hidden="1"/>
    <cellStyle name="Hyperlink 10" xfId="7584" hidden="1"/>
    <cellStyle name="Hyperlink 10" xfId="7810" hidden="1"/>
    <cellStyle name="Hyperlink 10" xfId="6329" hidden="1"/>
    <cellStyle name="Hyperlink 10" xfId="8571" hidden="1"/>
    <cellStyle name="Hyperlink 10" xfId="8802" hidden="1"/>
    <cellStyle name="Hyperlink 10" xfId="9005" hidden="1"/>
    <cellStyle name="Hyperlink 10" xfId="9243" hidden="1"/>
    <cellStyle name="Hyperlink 10" xfId="9482" hidden="1"/>
    <cellStyle name="Hyperlink 10" xfId="9721" hidden="1"/>
    <cellStyle name="Hyperlink 10" xfId="9951" hidden="1"/>
    <cellStyle name="Hyperlink 10" xfId="10190" hidden="1"/>
    <cellStyle name="Hyperlink 10" xfId="10410" hidden="1"/>
    <cellStyle name="Hyperlink 10" xfId="10784" hidden="1"/>
    <cellStyle name="Hyperlink 10" xfId="11005" hidden="1"/>
    <cellStyle name="Hyperlink 10" xfId="9135" hidden="1"/>
    <cellStyle name="Hyperlink 10" xfId="11444" hidden="1"/>
    <cellStyle name="Hyperlink 10" xfId="11675" hidden="1"/>
    <cellStyle name="Hyperlink 10" xfId="11878" hidden="1"/>
    <cellStyle name="Hyperlink 10" xfId="12123" hidden="1"/>
    <cellStyle name="Hyperlink 10" xfId="12367" hidden="1"/>
    <cellStyle name="Hyperlink 10" xfId="12612" hidden="1"/>
    <cellStyle name="Hyperlink 10" xfId="12850" hidden="1"/>
    <cellStyle name="Hyperlink 10" xfId="13095" hidden="1"/>
    <cellStyle name="Hyperlink 10" xfId="13319" hidden="1"/>
    <cellStyle name="Hyperlink 10" xfId="13700" hidden="1"/>
    <cellStyle name="Hyperlink 10" xfId="13925" hidden="1"/>
    <cellStyle name="Hyperlink 10" xfId="14419" hidden="1"/>
    <cellStyle name="Hyperlink 10" xfId="14634" hidden="1"/>
    <cellStyle name="Hyperlink 10" xfId="14831" hidden="1"/>
    <cellStyle name="Hyperlink 10" xfId="15049" hidden="1"/>
    <cellStyle name="Hyperlink 10" xfId="15270" hidden="1"/>
    <cellStyle name="Hyperlink 10" xfId="15489" hidden="1"/>
    <cellStyle name="Hyperlink 10" xfId="15705" hidden="1"/>
    <cellStyle name="Hyperlink 10" xfId="15924" hidden="1"/>
    <cellStyle name="Hyperlink 10" xfId="16134" hidden="1"/>
    <cellStyle name="Hyperlink 10" xfId="16488" hidden="1"/>
    <cellStyle name="Hyperlink 10" xfId="16701" hidden="1"/>
    <cellStyle name="Hyperlink 10" xfId="16907" hidden="1"/>
    <cellStyle name="Hyperlink 10" xfId="17117" hidden="1"/>
    <cellStyle name="Hyperlink 10" xfId="17311" hidden="1"/>
    <cellStyle name="Hyperlink 10" xfId="17520" hidden="1"/>
    <cellStyle name="Hyperlink 10" xfId="17730" hidden="1"/>
    <cellStyle name="Hyperlink 10" xfId="17941" hidden="1"/>
    <cellStyle name="Hyperlink 10" xfId="18150" hidden="1"/>
    <cellStyle name="Hyperlink 10" xfId="18359" hidden="1"/>
    <cellStyle name="Hyperlink 10" xfId="18568" hidden="1"/>
    <cellStyle name="Hyperlink 10" xfId="18916" hidden="1"/>
    <cellStyle name="Hyperlink 10" xfId="19124" hidden="1"/>
    <cellStyle name="Hyperlink 10" xfId="19681" hidden="1"/>
    <cellStyle name="Hyperlink 10" xfId="19888" hidden="1"/>
    <cellStyle name="Hyperlink 10" xfId="20082" hidden="1"/>
    <cellStyle name="Hyperlink 10" xfId="20289" hidden="1"/>
    <cellStyle name="Hyperlink 10" xfId="20496" hidden="1"/>
    <cellStyle name="Hyperlink 10" xfId="20703" hidden="1"/>
    <cellStyle name="Hyperlink 10" xfId="20909" hidden="1"/>
    <cellStyle name="Hyperlink 10" xfId="21116" hidden="1"/>
    <cellStyle name="Hyperlink 10" xfId="21322" hidden="1"/>
    <cellStyle name="Hyperlink 10" xfId="21667" hidden="1"/>
    <cellStyle name="Hyperlink 10" xfId="21874" hidden="1"/>
    <cellStyle name="Hyperlink 10" xfId="22898" hidden="1"/>
    <cellStyle name="Hyperlink 10" xfId="23130" hidden="1"/>
    <cellStyle name="Hyperlink 10" xfId="23334" hidden="1"/>
    <cellStyle name="Hyperlink 10" xfId="23575" hidden="1"/>
    <cellStyle name="Hyperlink 10" xfId="23816" hidden="1"/>
    <cellStyle name="Hyperlink 10" xfId="24058" hidden="1"/>
    <cellStyle name="Hyperlink 10" xfId="24292" hidden="1"/>
    <cellStyle name="Hyperlink 10" xfId="24535" hidden="1"/>
    <cellStyle name="Hyperlink 10" xfId="24760" hidden="1"/>
    <cellStyle name="Hyperlink 10" xfId="25139" hidden="1"/>
    <cellStyle name="Hyperlink 10" xfId="25361" hidden="1"/>
    <cellStyle name="Hyperlink 10" xfId="22257" hidden="1"/>
    <cellStyle name="Hyperlink 10" xfId="25589" hidden="1"/>
    <cellStyle name="Hyperlink 10" xfId="25915" hidden="1"/>
    <cellStyle name="Hyperlink 10" xfId="26141" hidden="1"/>
    <cellStyle name="Hyperlink 10" xfId="24665" hidden="1"/>
    <cellStyle name="Hyperlink 10" xfId="26889" hidden="1"/>
    <cellStyle name="Hyperlink 10" xfId="27100" hidden="1"/>
    <cellStyle name="Hyperlink 10" xfId="27303" hidden="1"/>
    <cellStyle name="Hyperlink 10" xfId="27538" hidden="1"/>
    <cellStyle name="Hyperlink 10" xfId="27774" hidden="1"/>
    <cellStyle name="Hyperlink 10" xfId="28010" hidden="1"/>
    <cellStyle name="Hyperlink 10" xfId="28237" hidden="1"/>
    <cellStyle name="Hyperlink 10" xfId="28473" hidden="1"/>
    <cellStyle name="Hyperlink 10" xfId="28692" hidden="1"/>
    <cellStyle name="Hyperlink 10" xfId="29061" hidden="1"/>
    <cellStyle name="Hyperlink 10" xfId="29280" hidden="1"/>
    <cellStyle name="Hyperlink 10" xfId="27433" hidden="1"/>
    <cellStyle name="Hyperlink 10" xfId="29691" hidden="1"/>
    <cellStyle name="Hyperlink 10" xfId="29899" hidden="1"/>
    <cellStyle name="Hyperlink 10" xfId="30093" hidden="1"/>
    <cellStyle name="Hyperlink 10" xfId="30302" hidden="1"/>
    <cellStyle name="Hyperlink 10" xfId="30510" hidden="1"/>
    <cellStyle name="Hyperlink 10" xfId="30719" hidden="1"/>
    <cellStyle name="Hyperlink 10" xfId="30925" hidden="1"/>
    <cellStyle name="Hyperlink 10" xfId="31134" hidden="1"/>
    <cellStyle name="Hyperlink 10" xfId="31340" hidden="1"/>
    <cellStyle name="Hyperlink 10" xfId="31685" hidden="1"/>
    <cellStyle name="Hyperlink 10" xfId="31892" hidden="1"/>
    <cellStyle name="Hyperlink 10" xfId="32360" hidden="1"/>
    <cellStyle name="Hyperlink 10" xfId="32573" hidden="1"/>
    <cellStyle name="Hyperlink 10" xfId="32769" hidden="1"/>
    <cellStyle name="Hyperlink 10" xfId="32983" hidden="1"/>
    <cellStyle name="Hyperlink 10" xfId="33198" hidden="1"/>
    <cellStyle name="Hyperlink 10" xfId="33413" hidden="1"/>
    <cellStyle name="Hyperlink 10" xfId="33626" hidden="1"/>
    <cellStyle name="Hyperlink 10" xfId="33841" hidden="1"/>
    <cellStyle name="Hyperlink 10" xfId="34050" hidden="1"/>
    <cellStyle name="Hyperlink 10" xfId="34401" hidden="1"/>
    <cellStyle name="Hyperlink 10" xfId="34612" hidden="1"/>
    <cellStyle name="Hyperlink 10" xfId="34816" hidden="1"/>
    <cellStyle name="Hyperlink 10" xfId="35024" hidden="1"/>
    <cellStyle name="Hyperlink 10" xfId="35218" hidden="1"/>
    <cellStyle name="Hyperlink 10" xfId="35425" hidden="1"/>
    <cellStyle name="Hyperlink 10" xfId="35633" hidden="1"/>
    <cellStyle name="Hyperlink 10" xfId="35841" hidden="1"/>
    <cellStyle name="Hyperlink 10" xfId="36048" hidden="1"/>
    <cellStyle name="Hyperlink 10" xfId="36256" hidden="1"/>
    <cellStyle name="Hyperlink 10" xfId="36463" hidden="1"/>
    <cellStyle name="Hyperlink 10" xfId="36809" hidden="1"/>
    <cellStyle name="Hyperlink 10" xfId="37016" hidden="1"/>
    <cellStyle name="Hyperlink 11" xfId="1009" hidden="1"/>
    <cellStyle name="Hyperlink 11" xfId="1244" hidden="1"/>
    <cellStyle name="Hyperlink 11" xfId="1448" hidden="1"/>
    <cellStyle name="Hyperlink 11" xfId="1694" hidden="1"/>
    <cellStyle name="Hyperlink 11" xfId="1942" hidden="1"/>
    <cellStyle name="Hyperlink 11" xfId="2189" hidden="1"/>
    <cellStyle name="Hyperlink 11" xfId="2427" hidden="1"/>
    <cellStyle name="Hyperlink 11" xfId="2674" hidden="1"/>
    <cellStyle name="Hyperlink 11" xfId="2901" hidden="1"/>
    <cellStyle name="Hyperlink 11" xfId="3282" hidden="1"/>
    <cellStyle name="Hyperlink 11" xfId="3507" hidden="1"/>
    <cellStyle name="Hyperlink 11" xfId="4551" hidden="1"/>
    <cellStyle name="Hyperlink 11" xfId="4784" hidden="1"/>
    <cellStyle name="Hyperlink 11" xfId="4988" hidden="1"/>
    <cellStyle name="Hyperlink 11" xfId="5231" hidden="1"/>
    <cellStyle name="Hyperlink 11" xfId="5476" hidden="1"/>
    <cellStyle name="Hyperlink 11" xfId="5719" hidden="1"/>
    <cellStyle name="Hyperlink 11" xfId="5955" hidden="1"/>
    <cellStyle name="Hyperlink 11" xfId="6200" hidden="1"/>
    <cellStyle name="Hyperlink 11" xfId="6426" hidden="1"/>
    <cellStyle name="Hyperlink 11" xfId="6805" hidden="1"/>
    <cellStyle name="Hyperlink 11" xfId="7028" hidden="1"/>
    <cellStyle name="Hyperlink 11" xfId="3904" hidden="1"/>
    <cellStyle name="Hyperlink 11" xfId="7257" hidden="1"/>
    <cellStyle name="Hyperlink 11" xfId="7586" hidden="1"/>
    <cellStyle name="Hyperlink 11" xfId="7812" hidden="1"/>
    <cellStyle name="Hyperlink 11" xfId="5847" hidden="1"/>
    <cellStyle name="Hyperlink 11" xfId="8573" hidden="1"/>
    <cellStyle name="Hyperlink 11" xfId="8804" hidden="1"/>
    <cellStyle name="Hyperlink 11" xfId="9007" hidden="1"/>
    <cellStyle name="Hyperlink 11" xfId="9245" hidden="1"/>
    <cellStyle name="Hyperlink 11" xfId="9484" hidden="1"/>
    <cellStyle name="Hyperlink 11" xfId="9723" hidden="1"/>
    <cellStyle name="Hyperlink 11" xfId="9953" hidden="1"/>
    <cellStyle name="Hyperlink 11" xfId="10192" hidden="1"/>
    <cellStyle name="Hyperlink 11" xfId="10412" hidden="1"/>
    <cellStyle name="Hyperlink 11" xfId="10786" hidden="1"/>
    <cellStyle name="Hyperlink 11" xfId="11007" hidden="1"/>
    <cellStyle name="Hyperlink 11" xfId="10166" hidden="1"/>
    <cellStyle name="Hyperlink 11" xfId="11446" hidden="1"/>
    <cellStyle name="Hyperlink 11" xfId="11677" hidden="1"/>
    <cellStyle name="Hyperlink 11" xfId="11880" hidden="1"/>
    <cellStyle name="Hyperlink 11" xfId="12125" hidden="1"/>
    <cellStyle name="Hyperlink 11" xfId="12369" hidden="1"/>
    <cellStyle name="Hyperlink 11" xfId="12614" hidden="1"/>
    <cellStyle name="Hyperlink 11" xfId="12852" hidden="1"/>
    <cellStyle name="Hyperlink 11" xfId="13097" hidden="1"/>
    <cellStyle name="Hyperlink 11" xfId="13321" hidden="1"/>
    <cellStyle name="Hyperlink 11" xfId="13702" hidden="1"/>
    <cellStyle name="Hyperlink 11" xfId="13927" hidden="1"/>
    <cellStyle name="Hyperlink 11" xfId="14421" hidden="1"/>
    <cellStyle name="Hyperlink 11" xfId="14636" hidden="1"/>
    <cellStyle name="Hyperlink 11" xfId="14833" hidden="1"/>
    <cellStyle name="Hyperlink 11" xfId="15051" hidden="1"/>
    <cellStyle name="Hyperlink 11" xfId="15272" hidden="1"/>
    <cellStyle name="Hyperlink 11" xfId="15491" hidden="1"/>
    <cellStyle name="Hyperlink 11" xfId="15707" hidden="1"/>
    <cellStyle name="Hyperlink 11" xfId="15926" hidden="1"/>
    <cellStyle name="Hyperlink 11" xfId="16136" hidden="1"/>
    <cellStyle name="Hyperlink 11" xfId="16490" hidden="1"/>
    <cellStyle name="Hyperlink 11" xfId="16703" hidden="1"/>
    <cellStyle name="Hyperlink 11" xfId="16909" hidden="1"/>
    <cellStyle name="Hyperlink 11" xfId="17119" hidden="1"/>
    <cellStyle name="Hyperlink 11" xfId="17313" hidden="1"/>
    <cellStyle name="Hyperlink 11" xfId="17522" hidden="1"/>
    <cellStyle name="Hyperlink 11" xfId="17732" hidden="1"/>
    <cellStyle name="Hyperlink 11" xfId="17943" hidden="1"/>
    <cellStyle name="Hyperlink 11" xfId="18152" hidden="1"/>
    <cellStyle name="Hyperlink 11" xfId="18361" hidden="1"/>
    <cellStyle name="Hyperlink 11" xfId="18570" hidden="1"/>
    <cellStyle name="Hyperlink 11" xfId="18918" hidden="1"/>
    <cellStyle name="Hyperlink 11" xfId="19126" hidden="1"/>
    <cellStyle name="Hyperlink 11" xfId="19683" hidden="1"/>
    <cellStyle name="Hyperlink 11" xfId="19890" hidden="1"/>
    <cellStyle name="Hyperlink 11" xfId="20084" hidden="1"/>
    <cellStyle name="Hyperlink 11" xfId="20291" hidden="1"/>
    <cellStyle name="Hyperlink 11" xfId="20498" hidden="1"/>
    <cellStyle name="Hyperlink 11" xfId="20705" hidden="1"/>
    <cellStyle name="Hyperlink 11" xfId="20911" hidden="1"/>
    <cellStyle name="Hyperlink 11" xfId="21118" hidden="1"/>
    <cellStyle name="Hyperlink 11" xfId="21324" hidden="1"/>
    <cellStyle name="Hyperlink 11" xfId="21669" hidden="1"/>
    <cellStyle name="Hyperlink 11" xfId="21876" hidden="1"/>
    <cellStyle name="Hyperlink 11" xfId="22900" hidden="1"/>
    <cellStyle name="Hyperlink 11" xfId="23132" hidden="1"/>
    <cellStyle name="Hyperlink 11" xfId="23336" hidden="1"/>
    <cellStyle name="Hyperlink 11" xfId="23577" hidden="1"/>
    <cellStyle name="Hyperlink 11" xfId="23818" hidden="1"/>
    <cellStyle name="Hyperlink 11" xfId="24060" hidden="1"/>
    <cellStyle name="Hyperlink 11" xfId="24294" hidden="1"/>
    <cellStyle name="Hyperlink 11" xfId="24537" hidden="1"/>
    <cellStyle name="Hyperlink 11" xfId="24762" hidden="1"/>
    <cellStyle name="Hyperlink 11" xfId="25141" hidden="1"/>
    <cellStyle name="Hyperlink 11" xfId="25363" hidden="1"/>
    <cellStyle name="Hyperlink 11" xfId="22255" hidden="1"/>
    <cellStyle name="Hyperlink 11" xfId="25591" hidden="1"/>
    <cellStyle name="Hyperlink 11" xfId="25917" hidden="1"/>
    <cellStyle name="Hyperlink 11" xfId="26143" hidden="1"/>
    <cellStyle name="Hyperlink 11" xfId="24187" hidden="1"/>
    <cellStyle name="Hyperlink 11" xfId="26891" hidden="1"/>
    <cellStyle name="Hyperlink 11" xfId="27102" hidden="1"/>
    <cellStyle name="Hyperlink 11" xfId="27305" hidden="1"/>
    <cellStyle name="Hyperlink 11" xfId="27540" hidden="1"/>
    <cellStyle name="Hyperlink 11" xfId="27776" hidden="1"/>
    <cellStyle name="Hyperlink 11" xfId="28012" hidden="1"/>
    <cellStyle name="Hyperlink 11" xfId="28239" hidden="1"/>
    <cellStyle name="Hyperlink 11" xfId="28475" hidden="1"/>
    <cellStyle name="Hyperlink 11" xfId="28694" hidden="1"/>
    <cellStyle name="Hyperlink 11" xfId="29063" hidden="1"/>
    <cellStyle name="Hyperlink 11" xfId="29282" hidden="1"/>
    <cellStyle name="Hyperlink 11" xfId="28451" hidden="1"/>
    <cellStyle name="Hyperlink 11" xfId="29693" hidden="1"/>
    <cellStyle name="Hyperlink 11" xfId="29901" hidden="1"/>
    <cellStyle name="Hyperlink 11" xfId="30095" hidden="1"/>
    <cellStyle name="Hyperlink 11" xfId="30304" hidden="1"/>
    <cellStyle name="Hyperlink 11" xfId="30512" hidden="1"/>
    <cellStyle name="Hyperlink 11" xfId="30721" hidden="1"/>
    <cellStyle name="Hyperlink 11" xfId="30927" hidden="1"/>
    <cellStyle name="Hyperlink 11" xfId="31136" hidden="1"/>
    <cellStyle name="Hyperlink 11" xfId="31342" hidden="1"/>
    <cellStyle name="Hyperlink 11" xfId="31687" hidden="1"/>
    <cellStyle name="Hyperlink 11" xfId="31894" hidden="1"/>
    <cellStyle name="Hyperlink 11" xfId="32362" hidden="1"/>
    <cellStyle name="Hyperlink 11" xfId="32575" hidden="1"/>
    <cellStyle name="Hyperlink 11" xfId="32771" hidden="1"/>
    <cellStyle name="Hyperlink 11" xfId="32985" hidden="1"/>
    <cellStyle name="Hyperlink 11" xfId="33200" hidden="1"/>
    <cellStyle name="Hyperlink 11" xfId="33415" hidden="1"/>
    <cellStyle name="Hyperlink 11" xfId="33628" hidden="1"/>
    <cellStyle name="Hyperlink 11" xfId="33843" hidden="1"/>
    <cellStyle name="Hyperlink 11" xfId="34052" hidden="1"/>
    <cellStyle name="Hyperlink 11" xfId="34403" hidden="1"/>
    <cellStyle name="Hyperlink 11" xfId="34614" hidden="1"/>
    <cellStyle name="Hyperlink 11" xfId="34818" hidden="1"/>
    <cellStyle name="Hyperlink 11" xfId="35026" hidden="1"/>
    <cellStyle name="Hyperlink 11" xfId="35220" hidden="1"/>
    <cellStyle name="Hyperlink 11" xfId="35427" hidden="1"/>
    <cellStyle name="Hyperlink 11" xfId="35635" hidden="1"/>
    <cellStyle name="Hyperlink 11" xfId="35843" hidden="1"/>
    <cellStyle name="Hyperlink 11" xfId="36050" hidden="1"/>
    <cellStyle name="Hyperlink 11" xfId="36258" hidden="1"/>
    <cellStyle name="Hyperlink 11" xfId="36465" hidden="1"/>
    <cellStyle name="Hyperlink 11" xfId="36811" hidden="1"/>
    <cellStyle name="Hyperlink 11" xfId="37018" hidden="1"/>
    <cellStyle name="Hyperlink 12" xfId="1011" hidden="1"/>
    <cellStyle name="Hyperlink 12" xfId="1246" hidden="1"/>
    <cellStyle name="Hyperlink 12" xfId="1450" hidden="1"/>
    <cellStyle name="Hyperlink 12" xfId="1696" hidden="1"/>
    <cellStyle name="Hyperlink 12" xfId="1944" hidden="1"/>
    <cellStyle name="Hyperlink 12" xfId="2191" hidden="1"/>
    <cellStyle name="Hyperlink 12" xfId="2429" hidden="1"/>
    <cellStyle name="Hyperlink 12" xfId="2676" hidden="1"/>
    <cellStyle name="Hyperlink 12" xfId="2903" hidden="1"/>
    <cellStyle name="Hyperlink 12" xfId="3284" hidden="1"/>
    <cellStyle name="Hyperlink 12" xfId="3509" hidden="1"/>
    <cellStyle name="Hyperlink 12" xfId="4553" hidden="1"/>
    <cellStyle name="Hyperlink 12" xfId="4786" hidden="1"/>
    <cellStyle name="Hyperlink 12" xfId="4990" hidden="1"/>
    <cellStyle name="Hyperlink 12" xfId="5233" hidden="1"/>
    <cellStyle name="Hyperlink 12" xfId="5478" hidden="1"/>
    <cellStyle name="Hyperlink 12" xfId="5721" hidden="1"/>
    <cellStyle name="Hyperlink 12" xfId="5957" hidden="1"/>
    <cellStyle name="Hyperlink 12" xfId="6202" hidden="1"/>
    <cellStyle name="Hyperlink 12" xfId="6428" hidden="1"/>
    <cellStyle name="Hyperlink 12" xfId="6807" hidden="1"/>
    <cellStyle name="Hyperlink 12" xfId="7030" hidden="1"/>
    <cellStyle name="Hyperlink 12" xfId="499" hidden="1"/>
    <cellStyle name="Hyperlink 12" xfId="7259" hidden="1"/>
    <cellStyle name="Hyperlink 12" xfId="7588" hidden="1"/>
    <cellStyle name="Hyperlink 12" xfId="7814" hidden="1"/>
    <cellStyle name="Hyperlink 12" xfId="5603" hidden="1"/>
    <cellStyle name="Hyperlink 12" xfId="8575" hidden="1"/>
    <cellStyle name="Hyperlink 12" xfId="8806" hidden="1"/>
    <cellStyle name="Hyperlink 12" xfId="9009" hidden="1"/>
    <cellStyle name="Hyperlink 12" xfId="9247" hidden="1"/>
    <cellStyle name="Hyperlink 12" xfId="9486" hidden="1"/>
    <cellStyle name="Hyperlink 12" xfId="9725" hidden="1"/>
    <cellStyle name="Hyperlink 12" xfId="9955" hidden="1"/>
    <cellStyle name="Hyperlink 12" xfId="10194" hidden="1"/>
    <cellStyle name="Hyperlink 12" xfId="10414" hidden="1"/>
    <cellStyle name="Hyperlink 12" xfId="10788" hidden="1"/>
    <cellStyle name="Hyperlink 12" xfId="11009" hidden="1"/>
    <cellStyle name="Hyperlink 12" xfId="9696" hidden="1"/>
    <cellStyle name="Hyperlink 12" xfId="11448" hidden="1"/>
    <cellStyle name="Hyperlink 12" xfId="11679" hidden="1"/>
    <cellStyle name="Hyperlink 12" xfId="11882" hidden="1"/>
    <cellStyle name="Hyperlink 12" xfId="12127" hidden="1"/>
    <cellStyle name="Hyperlink 12" xfId="12371" hidden="1"/>
    <cellStyle name="Hyperlink 12" xfId="12616" hidden="1"/>
    <cellStyle name="Hyperlink 12" xfId="12854" hidden="1"/>
    <cellStyle name="Hyperlink 12" xfId="13099" hidden="1"/>
    <cellStyle name="Hyperlink 12" xfId="13323" hidden="1"/>
    <cellStyle name="Hyperlink 12" xfId="13704" hidden="1"/>
    <cellStyle name="Hyperlink 12" xfId="13929" hidden="1"/>
    <cellStyle name="Hyperlink 12" xfId="14423" hidden="1"/>
    <cellStyle name="Hyperlink 12" xfId="14638" hidden="1"/>
    <cellStyle name="Hyperlink 12" xfId="14835" hidden="1"/>
    <cellStyle name="Hyperlink 12" xfId="15053" hidden="1"/>
    <cellStyle name="Hyperlink 12" xfId="15274" hidden="1"/>
    <cellStyle name="Hyperlink 12" xfId="15493" hidden="1"/>
    <cellStyle name="Hyperlink 12" xfId="15709" hidden="1"/>
    <cellStyle name="Hyperlink 12" xfId="15928" hidden="1"/>
    <cellStyle name="Hyperlink 12" xfId="16138" hidden="1"/>
    <cellStyle name="Hyperlink 12" xfId="16492" hidden="1"/>
    <cellStyle name="Hyperlink 12" xfId="16705" hidden="1"/>
    <cellStyle name="Hyperlink 12" xfId="16911" hidden="1"/>
    <cellStyle name="Hyperlink 12" xfId="17121" hidden="1"/>
    <cellStyle name="Hyperlink 12" xfId="17315" hidden="1"/>
    <cellStyle name="Hyperlink 12" xfId="17524" hidden="1"/>
    <cellStyle name="Hyperlink 12" xfId="17734" hidden="1"/>
    <cellStyle name="Hyperlink 12" xfId="17945" hidden="1"/>
    <cellStyle name="Hyperlink 12" xfId="18154" hidden="1"/>
    <cellStyle name="Hyperlink 12" xfId="18363" hidden="1"/>
    <cellStyle name="Hyperlink 12" xfId="18572" hidden="1"/>
    <cellStyle name="Hyperlink 12" xfId="18920" hidden="1"/>
    <cellStyle name="Hyperlink 12" xfId="19128" hidden="1"/>
    <cellStyle name="Hyperlink 12" xfId="19685" hidden="1"/>
    <cellStyle name="Hyperlink 12" xfId="19892" hidden="1"/>
    <cellStyle name="Hyperlink 12" xfId="20086" hidden="1"/>
    <cellStyle name="Hyperlink 12" xfId="20293" hidden="1"/>
    <cellStyle name="Hyperlink 12" xfId="20500" hidden="1"/>
    <cellStyle name="Hyperlink 12" xfId="20707" hidden="1"/>
    <cellStyle name="Hyperlink 12" xfId="20913" hidden="1"/>
    <cellStyle name="Hyperlink 12" xfId="21120" hidden="1"/>
    <cellStyle name="Hyperlink 12" xfId="21326" hidden="1"/>
    <cellStyle name="Hyperlink 12" xfId="21671" hidden="1"/>
    <cellStyle name="Hyperlink 12" xfId="21878" hidden="1"/>
    <cellStyle name="Hyperlink 12" xfId="22902" hidden="1"/>
    <cellStyle name="Hyperlink 12" xfId="23134" hidden="1"/>
    <cellStyle name="Hyperlink 12" xfId="23338" hidden="1"/>
    <cellStyle name="Hyperlink 12" xfId="23579" hidden="1"/>
    <cellStyle name="Hyperlink 12" xfId="23820" hidden="1"/>
    <cellStyle name="Hyperlink 12" xfId="24062" hidden="1"/>
    <cellStyle name="Hyperlink 12" xfId="24296" hidden="1"/>
    <cellStyle name="Hyperlink 12" xfId="24539" hidden="1"/>
    <cellStyle name="Hyperlink 12" xfId="24764" hidden="1"/>
    <cellStyle name="Hyperlink 12" xfId="25143" hidden="1"/>
    <cellStyle name="Hyperlink 12" xfId="25365" hidden="1"/>
    <cellStyle name="Hyperlink 12" xfId="527" hidden="1"/>
    <cellStyle name="Hyperlink 12" xfId="25593" hidden="1"/>
    <cellStyle name="Hyperlink 12" xfId="25919" hidden="1"/>
    <cellStyle name="Hyperlink 12" xfId="26145" hidden="1"/>
    <cellStyle name="Hyperlink 12" xfId="23944" hidden="1"/>
    <cellStyle name="Hyperlink 12" xfId="26893" hidden="1"/>
    <cellStyle name="Hyperlink 12" xfId="27104" hidden="1"/>
    <cellStyle name="Hyperlink 12" xfId="27307" hidden="1"/>
    <cellStyle name="Hyperlink 12" xfId="27542" hidden="1"/>
    <cellStyle name="Hyperlink 12" xfId="27778" hidden="1"/>
    <cellStyle name="Hyperlink 12" xfId="28014" hidden="1"/>
    <cellStyle name="Hyperlink 12" xfId="28241" hidden="1"/>
    <cellStyle name="Hyperlink 12" xfId="28477" hidden="1"/>
    <cellStyle name="Hyperlink 12" xfId="28696" hidden="1"/>
    <cellStyle name="Hyperlink 12" xfId="29065" hidden="1"/>
    <cellStyle name="Hyperlink 12" xfId="29284" hidden="1"/>
    <cellStyle name="Hyperlink 12" xfId="27986" hidden="1"/>
    <cellStyle name="Hyperlink 12" xfId="29695" hidden="1"/>
    <cellStyle name="Hyperlink 12" xfId="29903" hidden="1"/>
    <cellStyle name="Hyperlink 12" xfId="30097" hidden="1"/>
    <cellStyle name="Hyperlink 12" xfId="30306" hidden="1"/>
    <cellStyle name="Hyperlink 12" xfId="30514" hidden="1"/>
    <cellStyle name="Hyperlink 12" xfId="30723" hidden="1"/>
    <cellStyle name="Hyperlink 12" xfId="30929" hidden="1"/>
    <cellStyle name="Hyperlink 12" xfId="31138" hidden="1"/>
    <cellStyle name="Hyperlink 12" xfId="31344" hidden="1"/>
    <cellStyle name="Hyperlink 12" xfId="31689" hidden="1"/>
    <cellStyle name="Hyperlink 12" xfId="31896" hidden="1"/>
    <cellStyle name="Hyperlink 12" xfId="32364" hidden="1"/>
    <cellStyle name="Hyperlink 12" xfId="32577" hidden="1"/>
    <cellStyle name="Hyperlink 12" xfId="32773" hidden="1"/>
    <cellStyle name="Hyperlink 12" xfId="32987" hidden="1"/>
    <cellStyle name="Hyperlink 12" xfId="33202" hidden="1"/>
    <cellStyle name="Hyperlink 12" xfId="33417" hidden="1"/>
    <cellStyle name="Hyperlink 12" xfId="33630" hidden="1"/>
    <cellStyle name="Hyperlink 12" xfId="33845" hidden="1"/>
    <cellStyle name="Hyperlink 12" xfId="34054" hidden="1"/>
    <cellStyle name="Hyperlink 12" xfId="34405" hidden="1"/>
    <cellStyle name="Hyperlink 12" xfId="34616" hidden="1"/>
    <cellStyle name="Hyperlink 12" xfId="34820" hidden="1"/>
    <cellStyle name="Hyperlink 12" xfId="35028" hidden="1"/>
    <cellStyle name="Hyperlink 12" xfId="35222" hidden="1"/>
    <cellStyle name="Hyperlink 12" xfId="35429" hidden="1"/>
    <cellStyle name="Hyperlink 12" xfId="35637" hidden="1"/>
    <cellStyle name="Hyperlink 12" xfId="35845" hidden="1"/>
    <cellStyle name="Hyperlink 12" xfId="36052" hidden="1"/>
    <cellStyle name="Hyperlink 12" xfId="36260" hidden="1"/>
    <cellStyle name="Hyperlink 12" xfId="36467" hidden="1"/>
    <cellStyle name="Hyperlink 12" xfId="36813" hidden="1"/>
    <cellStyle name="Hyperlink 12" xfId="37020" hidden="1"/>
    <cellStyle name="Hyperlink 13" xfId="1013" hidden="1"/>
    <cellStyle name="Hyperlink 13" xfId="1248" hidden="1"/>
    <cellStyle name="Hyperlink 13" xfId="1452" hidden="1"/>
    <cellStyle name="Hyperlink 13" xfId="1698" hidden="1"/>
    <cellStyle name="Hyperlink 13" xfId="1946" hidden="1"/>
    <cellStyle name="Hyperlink 13" xfId="2193" hidden="1"/>
    <cellStyle name="Hyperlink 13" xfId="2431" hidden="1"/>
    <cellStyle name="Hyperlink 13" xfId="2678" hidden="1"/>
    <cellStyle name="Hyperlink 13" xfId="2905" hidden="1"/>
    <cellStyle name="Hyperlink 13" xfId="3286" hidden="1"/>
    <cellStyle name="Hyperlink 13" xfId="3511" hidden="1"/>
    <cellStyle name="Hyperlink 13" xfId="4555" hidden="1"/>
    <cellStyle name="Hyperlink 13" xfId="4788" hidden="1"/>
    <cellStyle name="Hyperlink 13" xfId="4992" hidden="1"/>
    <cellStyle name="Hyperlink 13" xfId="5235" hidden="1"/>
    <cellStyle name="Hyperlink 13" xfId="5480" hidden="1"/>
    <cellStyle name="Hyperlink 13" xfId="5723" hidden="1"/>
    <cellStyle name="Hyperlink 13" xfId="5959" hidden="1"/>
    <cellStyle name="Hyperlink 13" xfId="6204" hidden="1"/>
    <cellStyle name="Hyperlink 13" xfId="6430" hidden="1"/>
    <cellStyle name="Hyperlink 13" xfId="6809" hidden="1"/>
    <cellStyle name="Hyperlink 13" xfId="7032" hidden="1"/>
    <cellStyle name="Hyperlink 13" xfId="3901" hidden="1"/>
    <cellStyle name="Hyperlink 13" xfId="7261" hidden="1"/>
    <cellStyle name="Hyperlink 13" xfId="7590" hidden="1"/>
    <cellStyle name="Hyperlink 13" xfId="7816" hidden="1"/>
    <cellStyle name="Hyperlink 13" xfId="5358" hidden="1"/>
    <cellStyle name="Hyperlink 13" xfId="8577" hidden="1"/>
    <cellStyle name="Hyperlink 13" xfId="8808" hidden="1"/>
    <cellStyle name="Hyperlink 13" xfId="9011" hidden="1"/>
    <cellStyle name="Hyperlink 13" xfId="9249" hidden="1"/>
    <cellStyle name="Hyperlink 13" xfId="9488" hidden="1"/>
    <cellStyle name="Hyperlink 13" xfId="9727" hidden="1"/>
    <cellStyle name="Hyperlink 13" xfId="9957" hidden="1"/>
    <cellStyle name="Hyperlink 13" xfId="10196" hidden="1"/>
    <cellStyle name="Hyperlink 13" xfId="10416" hidden="1"/>
    <cellStyle name="Hyperlink 13" xfId="10790" hidden="1"/>
    <cellStyle name="Hyperlink 13" xfId="11011" hidden="1"/>
    <cellStyle name="Hyperlink 13" xfId="9218" hidden="1"/>
    <cellStyle name="Hyperlink 13" xfId="11450" hidden="1"/>
    <cellStyle name="Hyperlink 13" xfId="11681" hidden="1"/>
    <cellStyle name="Hyperlink 13" xfId="11884" hidden="1"/>
    <cellStyle name="Hyperlink 13" xfId="12129" hidden="1"/>
    <cellStyle name="Hyperlink 13" xfId="12373" hidden="1"/>
    <cellStyle name="Hyperlink 13" xfId="12618" hidden="1"/>
    <cellStyle name="Hyperlink 13" xfId="12856" hidden="1"/>
    <cellStyle name="Hyperlink 13" xfId="13101" hidden="1"/>
    <cellStyle name="Hyperlink 13" xfId="13325" hidden="1"/>
    <cellStyle name="Hyperlink 13" xfId="13706" hidden="1"/>
    <cellStyle name="Hyperlink 13" xfId="13931" hidden="1"/>
    <cellStyle name="Hyperlink 13" xfId="14425" hidden="1"/>
    <cellStyle name="Hyperlink 13" xfId="14640" hidden="1"/>
    <cellStyle name="Hyperlink 13" xfId="14837" hidden="1"/>
    <cellStyle name="Hyperlink 13" xfId="15055" hidden="1"/>
    <cellStyle name="Hyperlink 13" xfId="15276" hidden="1"/>
    <cellStyle name="Hyperlink 13" xfId="15495" hidden="1"/>
    <cellStyle name="Hyperlink 13" xfId="15711" hidden="1"/>
    <cellStyle name="Hyperlink 13" xfId="15930" hidden="1"/>
    <cellStyle name="Hyperlink 13" xfId="16140" hidden="1"/>
    <cellStyle name="Hyperlink 13" xfId="16494" hidden="1"/>
    <cellStyle name="Hyperlink 13" xfId="16707" hidden="1"/>
    <cellStyle name="Hyperlink 13" xfId="16913" hidden="1"/>
    <cellStyle name="Hyperlink 13" xfId="17123" hidden="1"/>
    <cellStyle name="Hyperlink 13" xfId="17317" hidden="1"/>
    <cellStyle name="Hyperlink 13" xfId="17526" hidden="1"/>
    <cellStyle name="Hyperlink 13" xfId="17736" hidden="1"/>
    <cellStyle name="Hyperlink 13" xfId="17947" hidden="1"/>
    <cellStyle name="Hyperlink 13" xfId="18156" hidden="1"/>
    <cellStyle name="Hyperlink 13" xfId="18365" hidden="1"/>
    <cellStyle name="Hyperlink 13" xfId="18574" hidden="1"/>
    <cellStyle name="Hyperlink 13" xfId="18922" hidden="1"/>
    <cellStyle name="Hyperlink 13" xfId="19130" hidden="1"/>
    <cellStyle name="Hyperlink 13" xfId="19687" hidden="1"/>
    <cellStyle name="Hyperlink 13" xfId="19894" hidden="1"/>
    <cellStyle name="Hyperlink 13" xfId="20088" hidden="1"/>
    <cellStyle name="Hyperlink 13" xfId="20295" hidden="1"/>
    <cellStyle name="Hyperlink 13" xfId="20502" hidden="1"/>
    <cellStyle name="Hyperlink 13" xfId="20709" hidden="1"/>
    <cellStyle name="Hyperlink 13" xfId="20915" hidden="1"/>
    <cellStyle name="Hyperlink 13" xfId="21122" hidden="1"/>
    <cellStyle name="Hyperlink 13" xfId="21328" hidden="1"/>
    <cellStyle name="Hyperlink 13" xfId="21673" hidden="1"/>
    <cellStyle name="Hyperlink 13" xfId="21880" hidden="1"/>
    <cellStyle name="Hyperlink 13" xfId="22904" hidden="1"/>
    <cellStyle name="Hyperlink 13" xfId="23136" hidden="1"/>
    <cellStyle name="Hyperlink 13" xfId="23340" hidden="1"/>
    <cellStyle name="Hyperlink 13" xfId="23581" hidden="1"/>
    <cellStyle name="Hyperlink 13" xfId="23822" hidden="1"/>
    <cellStyle name="Hyperlink 13" xfId="24064" hidden="1"/>
    <cellStyle name="Hyperlink 13" xfId="24298" hidden="1"/>
    <cellStyle name="Hyperlink 13" xfId="24541" hidden="1"/>
    <cellStyle name="Hyperlink 13" xfId="24766" hidden="1"/>
    <cellStyle name="Hyperlink 13" xfId="25145" hidden="1"/>
    <cellStyle name="Hyperlink 13" xfId="25367" hidden="1"/>
    <cellStyle name="Hyperlink 13" xfId="22252" hidden="1"/>
    <cellStyle name="Hyperlink 13" xfId="25595" hidden="1"/>
    <cellStyle name="Hyperlink 13" xfId="25921" hidden="1"/>
    <cellStyle name="Hyperlink 13" xfId="26147" hidden="1"/>
    <cellStyle name="Hyperlink 13" xfId="23703" hidden="1"/>
    <cellStyle name="Hyperlink 13" xfId="26895" hidden="1"/>
    <cellStyle name="Hyperlink 13" xfId="27106" hidden="1"/>
    <cellStyle name="Hyperlink 13" xfId="27309" hidden="1"/>
    <cellStyle name="Hyperlink 13" xfId="27544" hidden="1"/>
    <cellStyle name="Hyperlink 13" xfId="27780" hidden="1"/>
    <cellStyle name="Hyperlink 13" xfId="28016" hidden="1"/>
    <cellStyle name="Hyperlink 13" xfId="28243" hidden="1"/>
    <cellStyle name="Hyperlink 13" xfId="28479" hidden="1"/>
    <cellStyle name="Hyperlink 13" xfId="28698" hidden="1"/>
    <cellStyle name="Hyperlink 13" xfId="29067" hidden="1"/>
    <cellStyle name="Hyperlink 13" xfId="29286" hidden="1"/>
    <cellStyle name="Hyperlink 13" xfId="27514" hidden="1"/>
    <cellStyle name="Hyperlink 13" xfId="29697" hidden="1"/>
    <cellStyle name="Hyperlink 13" xfId="29905" hidden="1"/>
    <cellStyle name="Hyperlink 13" xfId="30099" hidden="1"/>
    <cellStyle name="Hyperlink 13" xfId="30308" hidden="1"/>
    <cellStyle name="Hyperlink 13" xfId="30516" hidden="1"/>
    <cellStyle name="Hyperlink 13" xfId="30725" hidden="1"/>
    <cellStyle name="Hyperlink 13" xfId="30931" hidden="1"/>
    <cellStyle name="Hyperlink 13" xfId="31140" hidden="1"/>
    <cellStyle name="Hyperlink 13" xfId="31346" hidden="1"/>
    <cellStyle name="Hyperlink 13" xfId="31691" hidden="1"/>
    <cellStyle name="Hyperlink 13" xfId="31898" hidden="1"/>
    <cellStyle name="Hyperlink 13" xfId="32366" hidden="1"/>
    <cellStyle name="Hyperlink 13" xfId="32579" hidden="1"/>
    <cellStyle name="Hyperlink 13" xfId="32775" hidden="1"/>
    <cellStyle name="Hyperlink 13" xfId="32989" hidden="1"/>
    <cellStyle name="Hyperlink 13" xfId="33204" hidden="1"/>
    <cellStyle name="Hyperlink 13" xfId="33419" hidden="1"/>
    <cellStyle name="Hyperlink 13" xfId="33632" hidden="1"/>
    <cellStyle name="Hyperlink 13" xfId="33847" hidden="1"/>
    <cellStyle name="Hyperlink 13" xfId="34056" hidden="1"/>
    <cellStyle name="Hyperlink 13" xfId="34407" hidden="1"/>
    <cellStyle name="Hyperlink 13" xfId="34618" hidden="1"/>
    <cellStyle name="Hyperlink 13" xfId="34822" hidden="1"/>
    <cellStyle name="Hyperlink 13" xfId="35030" hidden="1"/>
    <cellStyle name="Hyperlink 13" xfId="35224" hidden="1"/>
    <cellStyle name="Hyperlink 13" xfId="35431" hidden="1"/>
    <cellStyle name="Hyperlink 13" xfId="35639" hidden="1"/>
    <cellStyle name="Hyperlink 13" xfId="35847" hidden="1"/>
    <cellStyle name="Hyperlink 13" xfId="36054" hidden="1"/>
    <cellStyle name="Hyperlink 13" xfId="36262" hidden="1"/>
    <cellStyle name="Hyperlink 13" xfId="36469" hidden="1"/>
    <cellStyle name="Hyperlink 13" xfId="36815" hidden="1"/>
    <cellStyle name="Hyperlink 13" xfId="37022" hidden="1"/>
    <cellStyle name="Hyperlink 14" xfId="1015" hidden="1"/>
    <cellStyle name="Hyperlink 14" xfId="1250" hidden="1"/>
    <cellStyle name="Hyperlink 14" xfId="1454" hidden="1"/>
    <cellStyle name="Hyperlink 14" xfId="1700" hidden="1"/>
    <cellStyle name="Hyperlink 14" xfId="1948" hidden="1"/>
    <cellStyle name="Hyperlink 14" xfId="2195" hidden="1"/>
    <cellStyle name="Hyperlink 14" xfId="2433" hidden="1"/>
    <cellStyle name="Hyperlink 14" xfId="2680" hidden="1"/>
    <cellStyle name="Hyperlink 14" xfId="2907" hidden="1"/>
    <cellStyle name="Hyperlink 14" xfId="3288" hidden="1"/>
    <cellStyle name="Hyperlink 14" xfId="3513" hidden="1"/>
    <cellStyle name="Hyperlink 14" xfId="4557" hidden="1"/>
    <cellStyle name="Hyperlink 14" xfId="4790" hidden="1"/>
    <cellStyle name="Hyperlink 14" xfId="4994" hidden="1"/>
    <cellStyle name="Hyperlink 14" xfId="5237" hidden="1"/>
    <cellStyle name="Hyperlink 14" xfId="5482" hidden="1"/>
    <cellStyle name="Hyperlink 14" xfId="5725" hidden="1"/>
    <cellStyle name="Hyperlink 14" xfId="5961" hidden="1"/>
    <cellStyle name="Hyperlink 14" xfId="6206" hidden="1"/>
    <cellStyle name="Hyperlink 14" xfId="6432" hidden="1"/>
    <cellStyle name="Hyperlink 14" xfId="6811" hidden="1"/>
    <cellStyle name="Hyperlink 14" xfId="7034" hidden="1"/>
    <cellStyle name="Hyperlink 14" xfId="3899" hidden="1"/>
    <cellStyle name="Hyperlink 14" xfId="7263" hidden="1"/>
    <cellStyle name="Hyperlink 14" xfId="7592" hidden="1"/>
    <cellStyle name="Hyperlink 14" xfId="7818" hidden="1"/>
    <cellStyle name="Hyperlink 14" xfId="4678" hidden="1"/>
    <cellStyle name="Hyperlink 14" xfId="8579" hidden="1"/>
    <cellStyle name="Hyperlink 14" xfId="8810" hidden="1"/>
    <cellStyle name="Hyperlink 14" xfId="9013" hidden="1"/>
    <cellStyle name="Hyperlink 14" xfId="9251" hidden="1"/>
    <cellStyle name="Hyperlink 14" xfId="9490" hidden="1"/>
    <cellStyle name="Hyperlink 14" xfId="9729" hidden="1"/>
    <cellStyle name="Hyperlink 14" xfId="9959" hidden="1"/>
    <cellStyle name="Hyperlink 14" xfId="10198" hidden="1"/>
    <cellStyle name="Hyperlink 14" xfId="10418" hidden="1"/>
    <cellStyle name="Hyperlink 14" xfId="10792" hidden="1"/>
    <cellStyle name="Hyperlink 14" xfId="11013" hidden="1"/>
    <cellStyle name="Hyperlink 14" xfId="10759" hidden="1"/>
    <cellStyle name="Hyperlink 14" xfId="11452" hidden="1"/>
    <cellStyle name="Hyperlink 14" xfId="11683" hidden="1"/>
    <cellStyle name="Hyperlink 14" xfId="11886" hidden="1"/>
    <cellStyle name="Hyperlink 14" xfId="12131" hidden="1"/>
    <cellStyle name="Hyperlink 14" xfId="12375" hidden="1"/>
    <cellStyle name="Hyperlink 14" xfId="12620" hidden="1"/>
    <cellStyle name="Hyperlink 14" xfId="12858" hidden="1"/>
    <cellStyle name="Hyperlink 14" xfId="13103" hidden="1"/>
    <cellStyle name="Hyperlink 14" xfId="13327" hidden="1"/>
    <cellStyle name="Hyperlink 14" xfId="13708" hidden="1"/>
    <cellStyle name="Hyperlink 14" xfId="13933" hidden="1"/>
    <cellStyle name="Hyperlink 14" xfId="14427" hidden="1"/>
    <cellStyle name="Hyperlink 14" xfId="14642" hidden="1"/>
    <cellStyle name="Hyperlink 14" xfId="14839" hidden="1"/>
    <cellStyle name="Hyperlink 14" xfId="15057" hidden="1"/>
    <cellStyle name="Hyperlink 14" xfId="15278" hidden="1"/>
    <cellStyle name="Hyperlink 14" xfId="15497" hidden="1"/>
    <cellStyle name="Hyperlink 14" xfId="15713" hidden="1"/>
    <cellStyle name="Hyperlink 14" xfId="15932" hidden="1"/>
    <cellStyle name="Hyperlink 14" xfId="16142" hidden="1"/>
    <cellStyle name="Hyperlink 14" xfId="16496" hidden="1"/>
    <cellStyle name="Hyperlink 14" xfId="16709" hidden="1"/>
    <cellStyle name="Hyperlink 14" xfId="16915" hidden="1"/>
    <cellStyle name="Hyperlink 14" xfId="17125" hidden="1"/>
    <cellStyle name="Hyperlink 14" xfId="17319" hidden="1"/>
    <cellStyle name="Hyperlink 14" xfId="17528" hidden="1"/>
    <cellStyle name="Hyperlink 14" xfId="17738" hidden="1"/>
    <cellStyle name="Hyperlink 14" xfId="17949" hidden="1"/>
    <cellStyle name="Hyperlink 14" xfId="18158" hidden="1"/>
    <cellStyle name="Hyperlink 14" xfId="18367" hidden="1"/>
    <cellStyle name="Hyperlink 14" xfId="18576" hidden="1"/>
    <cellStyle name="Hyperlink 14" xfId="18924" hidden="1"/>
    <cellStyle name="Hyperlink 14" xfId="19132" hidden="1"/>
    <cellStyle name="Hyperlink 14" xfId="19689" hidden="1"/>
    <cellStyle name="Hyperlink 14" xfId="19896" hidden="1"/>
    <cellStyle name="Hyperlink 14" xfId="20090" hidden="1"/>
    <cellStyle name="Hyperlink 14" xfId="20297" hidden="1"/>
    <cellStyle name="Hyperlink 14" xfId="20504" hidden="1"/>
    <cellStyle name="Hyperlink 14" xfId="20711" hidden="1"/>
    <cellStyle name="Hyperlink 14" xfId="20917" hidden="1"/>
    <cellStyle name="Hyperlink 14" xfId="21124" hidden="1"/>
    <cellStyle name="Hyperlink 14" xfId="21330" hidden="1"/>
    <cellStyle name="Hyperlink 14" xfId="21675" hidden="1"/>
    <cellStyle name="Hyperlink 14" xfId="21882" hidden="1"/>
    <cellStyle name="Hyperlink 14" xfId="22906" hidden="1"/>
    <cellStyle name="Hyperlink 14" xfId="23138" hidden="1"/>
    <cellStyle name="Hyperlink 14" xfId="23342" hidden="1"/>
    <cellStyle name="Hyperlink 14" xfId="23583" hidden="1"/>
    <cellStyle name="Hyperlink 14" xfId="23824" hidden="1"/>
    <cellStyle name="Hyperlink 14" xfId="24066" hidden="1"/>
    <cellStyle name="Hyperlink 14" xfId="24300" hidden="1"/>
    <cellStyle name="Hyperlink 14" xfId="24543" hidden="1"/>
    <cellStyle name="Hyperlink 14" xfId="24768" hidden="1"/>
    <cellStyle name="Hyperlink 14" xfId="25147" hidden="1"/>
    <cellStyle name="Hyperlink 14" xfId="25369" hidden="1"/>
    <cellStyle name="Hyperlink 14" xfId="22250" hidden="1"/>
    <cellStyle name="Hyperlink 14" xfId="25597" hidden="1"/>
    <cellStyle name="Hyperlink 14" xfId="25923" hidden="1"/>
    <cellStyle name="Hyperlink 14" xfId="26149" hidden="1"/>
    <cellStyle name="Hyperlink 14" xfId="23027" hidden="1"/>
    <cellStyle name="Hyperlink 14" xfId="26897" hidden="1"/>
    <cellStyle name="Hyperlink 14" xfId="27108" hidden="1"/>
    <cellStyle name="Hyperlink 14" xfId="27311" hidden="1"/>
    <cellStyle name="Hyperlink 14" xfId="27546" hidden="1"/>
    <cellStyle name="Hyperlink 14" xfId="27782" hidden="1"/>
    <cellStyle name="Hyperlink 14" xfId="28018" hidden="1"/>
    <cellStyle name="Hyperlink 14" xfId="28245" hidden="1"/>
    <cellStyle name="Hyperlink 14" xfId="28481" hidden="1"/>
    <cellStyle name="Hyperlink 14" xfId="28700" hidden="1"/>
    <cellStyle name="Hyperlink 14" xfId="29069" hidden="1"/>
    <cellStyle name="Hyperlink 14" xfId="29288" hidden="1"/>
    <cellStyle name="Hyperlink 14" xfId="29038" hidden="1"/>
    <cellStyle name="Hyperlink 14" xfId="29699" hidden="1"/>
    <cellStyle name="Hyperlink 14" xfId="29907" hidden="1"/>
    <cellStyle name="Hyperlink 14" xfId="30101" hidden="1"/>
    <cellStyle name="Hyperlink 14" xfId="30310" hidden="1"/>
    <cellStyle name="Hyperlink 14" xfId="30518" hidden="1"/>
    <cellStyle name="Hyperlink 14" xfId="30727" hidden="1"/>
    <cellStyle name="Hyperlink 14" xfId="30933" hidden="1"/>
    <cellStyle name="Hyperlink 14" xfId="31142" hidden="1"/>
    <cellStyle name="Hyperlink 14" xfId="31348" hidden="1"/>
    <cellStyle name="Hyperlink 14" xfId="31693" hidden="1"/>
    <cellStyle name="Hyperlink 14" xfId="31900" hidden="1"/>
    <cellStyle name="Hyperlink 14" xfId="32368" hidden="1"/>
    <cellStyle name="Hyperlink 14" xfId="32581" hidden="1"/>
    <cellStyle name="Hyperlink 14" xfId="32777" hidden="1"/>
    <cellStyle name="Hyperlink 14" xfId="32991" hidden="1"/>
    <cellStyle name="Hyperlink 14" xfId="33206" hidden="1"/>
    <cellStyle name="Hyperlink 14" xfId="33421" hidden="1"/>
    <cellStyle name="Hyperlink 14" xfId="33634" hidden="1"/>
    <cellStyle name="Hyperlink 14" xfId="33849" hidden="1"/>
    <cellStyle name="Hyperlink 14" xfId="34058" hidden="1"/>
    <cellStyle name="Hyperlink 14" xfId="34409" hidden="1"/>
    <cellStyle name="Hyperlink 14" xfId="34620" hidden="1"/>
    <cellStyle name="Hyperlink 14" xfId="34824" hidden="1"/>
    <cellStyle name="Hyperlink 14" xfId="35032" hidden="1"/>
    <cellStyle name="Hyperlink 14" xfId="35226" hidden="1"/>
    <cellStyle name="Hyperlink 14" xfId="35433" hidden="1"/>
    <cellStyle name="Hyperlink 14" xfId="35641" hidden="1"/>
    <cellStyle name="Hyperlink 14" xfId="35849" hidden="1"/>
    <cellStyle name="Hyperlink 14" xfId="36056" hidden="1"/>
    <cellStyle name="Hyperlink 14" xfId="36264" hidden="1"/>
    <cellStyle name="Hyperlink 14" xfId="36471" hidden="1"/>
    <cellStyle name="Hyperlink 14" xfId="36817" hidden="1"/>
    <cellStyle name="Hyperlink 14" xfId="37024" hidden="1"/>
    <cellStyle name="Hyperlink 15" xfId="1017" hidden="1"/>
    <cellStyle name="Hyperlink 15" xfId="1252" hidden="1"/>
    <cellStyle name="Hyperlink 15" xfId="1456" hidden="1"/>
    <cellStyle name="Hyperlink 15" xfId="1702" hidden="1"/>
    <cellStyle name="Hyperlink 15" xfId="1950" hidden="1"/>
    <cellStyle name="Hyperlink 15" xfId="2197" hidden="1"/>
    <cellStyle name="Hyperlink 15" xfId="2435" hidden="1"/>
    <cellStyle name="Hyperlink 15" xfId="2682" hidden="1"/>
    <cellStyle name="Hyperlink 15" xfId="2909" hidden="1"/>
    <cellStyle name="Hyperlink 15" xfId="3290" hidden="1"/>
    <cellStyle name="Hyperlink 15" xfId="3515" hidden="1"/>
    <cellStyle name="Hyperlink 15" xfId="4559" hidden="1"/>
    <cellStyle name="Hyperlink 15" xfId="4792" hidden="1"/>
    <cellStyle name="Hyperlink 15" xfId="4996" hidden="1"/>
    <cellStyle name="Hyperlink 15" xfId="5239" hidden="1"/>
    <cellStyle name="Hyperlink 15" xfId="5484" hidden="1"/>
    <cellStyle name="Hyperlink 15" xfId="5727" hidden="1"/>
    <cellStyle name="Hyperlink 15" xfId="5963" hidden="1"/>
    <cellStyle name="Hyperlink 15" xfId="6208" hidden="1"/>
    <cellStyle name="Hyperlink 15" xfId="6434" hidden="1"/>
    <cellStyle name="Hyperlink 15" xfId="6813" hidden="1"/>
    <cellStyle name="Hyperlink 15" xfId="7036" hidden="1"/>
    <cellStyle name="Hyperlink 15" xfId="3897" hidden="1"/>
    <cellStyle name="Hyperlink 15" xfId="7265" hidden="1"/>
    <cellStyle name="Hyperlink 15" xfId="7594" hidden="1"/>
    <cellStyle name="Hyperlink 15" xfId="7820" hidden="1"/>
    <cellStyle name="Hyperlink 15" xfId="4683" hidden="1"/>
    <cellStyle name="Hyperlink 15" xfId="8581" hidden="1"/>
    <cellStyle name="Hyperlink 15" xfId="8812" hidden="1"/>
    <cellStyle name="Hyperlink 15" xfId="9015" hidden="1"/>
    <cellStyle name="Hyperlink 15" xfId="9253" hidden="1"/>
    <cellStyle name="Hyperlink 15" xfId="9492" hidden="1"/>
    <cellStyle name="Hyperlink 15" xfId="9731" hidden="1"/>
    <cellStyle name="Hyperlink 15" xfId="9961" hidden="1"/>
    <cellStyle name="Hyperlink 15" xfId="10200" hidden="1"/>
    <cellStyle name="Hyperlink 15" xfId="10420" hidden="1"/>
    <cellStyle name="Hyperlink 15" xfId="10794" hidden="1"/>
    <cellStyle name="Hyperlink 15" xfId="11015" hidden="1"/>
    <cellStyle name="Hyperlink 15" xfId="10776" hidden="1"/>
    <cellStyle name="Hyperlink 15" xfId="11454" hidden="1"/>
    <cellStyle name="Hyperlink 15" xfId="11685" hidden="1"/>
    <cellStyle name="Hyperlink 15" xfId="11888" hidden="1"/>
    <cellStyle name="Hyperlink 15" xfId="12133" hidden="1"/>
    <cellStyle name="Hyperlink 15" xfId="12377" hidden="1"/>
    <cellStyle name="Hyperlink 15" xfId="12622" hidden="1"/>
    <cellStyle name="Hyperlink 15" xfId="12860" hidden="1"/>
    <cellStyle name="Hyperlink 15" xfId="13105" hidden="1"/>
    <cellStyle name="Hyperlink 15" xfId="13329" hidden="1"/>
    <cellStyle name="Hyperlink 15" xfId="13710" hidden="1"/>
    <cellStyle name="Hyperlink 15" xfId="13935" hidden="1"/>
    <cellStyle name="Hyperlink 15" xfId="14429" hidden="1"/>
    <cellStyle name="Hyperlink 15" xfId="14644" hidden="1"/>
    <cellStyle name="Hyperlink 15" xfId="14841" hidden="1"/>
    <cellStyle name="Hyperlink 15" xfId="15059" hidden="1"/>
    <cellStyle name="Hyperlink 15" xfId="15280" hidden="1"/>
    <cellStyle name="Hyperlink 15" xfId="15499" hidden="1"/>
    <cellStyle name="Hyperlink 15" xfId="15715" hidden="1"/>
    <cellStyle name="Hyperlink 15" xfId="15934" hidden="1"/>
    <cellStyle name="Hyperlink 15" xfId="16144" hidden="1"/>
    <cellStyle name="Hyperlink 15" xfId="16498" hidden="1"/>
    <cellStyle name="Hyperlink 15" xfId="16711" hidden="1"/>
    <cellStyle name="Hyperlink 15" xfId="16917" hidden="1"/>
    <cellStyle name="Hyperlink 15" xfId="17127" hidden="1"/>
    <cellStyle name="Hyperlink 15" xfId="17321" hidden="1"/>
    <cellStyle name="Hyperlink 15" xfId="17530" hidden="1"/>
    <cellStyle name="Hyperlink 15" xfId="17740" hidden="1"/>
    <cellStyle name="Hyperlink 15" xfId="17951" hidden="1"/>
    <cellStyle name="Hyperlink 15" xfId="18160" hidden="1"/>
    <cellStyle name="Hyperlink 15" xfId="18369" hidden="1"/>
    <cellStyle name="Hyperlink 15" xfId="18578" hidden="1"/>
    <cellStyle name="Hyperlink 15" xfId="18926" hidden="1"/>
    <cellStyle name="Hyperlink 15" xfId="19134" hidden="1"/>
    <cellStyle name="Hyperlink 15" xfId="19691" hidden="1"/>
    <cellStyle name="Hyperlink 15" xfId="19898" hidden="1"/>
    <cellStyle name="Hyperlink 15" xfId="20092" hidden="1"/>
    <cellStyle name="Hyperlink 15" xfId="20299" hidden="1"/>
    <cellStyle name="Hyperlink 15" xfId="20506" hidden="1"/>
    <cellStyle name="Hyperlink 15" xfId="20713" hidden="1"/>
    <cellStyle name="Hyperlink 15" xfId="20919" hidden="1"/>
    <cellStyle name="Hyperlink 15" xfId="21126" hidden="1"/>
    <cellStyle name="Hyperlink 15" xfId="21332" hidden="1"/>
    <cellStyle name="Hyperlink 15" xfId="21677" hidden="1"/>
    <cellStyle name="Hyperlink 15" xfId="21884" hidden="1"/>
    <cellStyle name="Hyperlink 15" xfId="22908" hidden="1"/>
    <cellStyle name="Hyperlink 15" xfId="23140" hidden="1"/>
    <cellStyle name="Hyperlink 15" xfId="23344" hidden="1"/>
    <cellStyle name="Hyperlink 15" xfId="23585" hidden="1"/>
    <cellStyle name="Hyperlink 15" xfId="23826" hidden="1"/>
    <cellStyle name="Hyperlink 15" xfId="24068" hidden="1"/>
    <cellStyle name="Hyperlink 15" xfId="24302" hidden="1"/>
    <cellStyle name="Hyperlink 15" xfId="24545" hidden="1"/>
    <cellStyle name="Hyperlink 15" xfId="24770" hidden="1"/>
    <cellStyle name="Hyperlink 15" xfId="25149" hidden="1"/>
    <cellStyle name="Hyperlink 15" xfId="25371" hidden="1"/>
    <cellStyle name="Hyperlink 15" xfId="22248" hidden="1"/>
    <cellStyle name="Hyperlink 15" xfId="25599" hidden="1"/>
    <cellStyle name="Hyperlink 15" xfId="25925" hidden="1"/>
    <cellStyle name="Hyperlink 15" xfId="26151" hidden="1"/>
    <cellStyle name="Hyperlink 15" xfId="23031" hidden="1"/>
    <cellStyle name="Hyperlink 15" xfId="26899" hidden="1"/>
    <cellStyle name="Hyperlink 15" xfId="27110" hidden="1"/>
    <cellStyle name="Hyperlink 15" xfId="27313" hidden="1"/>
    <cellStyle name="Hyperlink 15" xfId="27548" hidden="1"/>
    <cellStyle name="Hyperlink 15" xfId="27784" hidden="1"/>
    <cellStyle name="Hyperlink 15" xfId="28020" hidden="1"/>
    <cellStyle name="Hyperlink 15" xfId="28247" hidden="1"/>
    <cellStyle name="Hyperlink 15" xfId="28483" hidden="1"/>
    <cellStyle name="Hyperlink 15" xfId="28702" hidden="1"/>
    <cellStyle name="Hyperlink 15" xfId="29071" hidden="1"/>
    <cellStyle name="Hyperlink 15" xfId="29290" hidden="1"/>
    <cellStyle name="Hyperlink 15" xfId="29055" hidden="1"/>
    <cellStyle name="Hyperlink 15" xfId="29701" hidden="1"/>
    <cellStyle name="Hyperlink 15" xfId="29909" hidden="1"/>
    <cellStyle name="Hyperlink 15" xfId="30103" hidden="1"/>
    <cellStyle name="Hyperlink 15" xfId="30312" hidden="1"/>
    <cellStyle name="Hyperlink 15" xfId="30520" hidden="1"/>
    <cellStyle name="Hyperlink 15" xfId="30729" hidden="1"/>
    <cellStyle name="Hyperlink 15" xfId="30935" hidden="1"/>
    <cellStyle name="Hyperlink 15" xfId="31144" hidden="1"/>
    <cellStyle name="Hyperlink 15" xfId="31350" hidden="1"/>
    <cellStyle name="Hyperlink 15" xfId="31695" hidden="1"/>
    <cellStyle name="Hyperlink 15" xfId="31902" hidden="1"/>
    <cellStyle name="Hyperlink 15" xfId="32370" hidden="1"/>
    <cellStyle name="Hyperlink 15" xfId="32583" hidden="1"/>
    <cellStyle name="Hyperlink 15" xfId="32779" hidden="1"/>
    <cellStyle name="Hyperlink 15" xfId="32993" hidden="1"/>
    <cellStyle name="Hyperlink 15" xfId="33208" hidden="1"/>
    <cellStyle name="Hyperlink 15" xfId="33423" hidden="1"/>
    <cellStyle name="Hyperlink 15" xfId="33636" hidden="1"/>
    <cellStyle name="Hyperlink 15" xfId="33851" hidden="1"/>
    <cellStyle name="Hyperlink 15" xfId="34060" hidden="1"/>
    <cellStyle name="Hyperlink 15" xfId="34411" hidden="1"/>
    <cellStyle name="Hyperlink 15" xfId="34622" hidden="1"/>
    <cellStyle name="Hyperlink 15" xfId="34826" hidden="1"/>
    <cellStyle name="Hyperlink 15" xfId="35034" hidden="1"/>
    <cellStyle name="Hyperlink 15" xfId="35228" hidden="1"/>
    <cellStyle name="Hyperlink 15" xfId="35435" hidden="1"/>
    <cellStyle name="Hyperlink 15" xfId="35643" hidden="1"/>
    <cellStyle name="Hyperlink 15" xfId="35851" hidden="1"/>
    <cellStyle name="Hyperlink 15" xfId="36058" hidden="1"/>
    <cellStyle name="Hyperlink 15" xfId="36266" hidden="1"/>
    <cellStyle name="Hyperlink 15" xfId="36473" hidden="1"/>
    <cellStyle name="Hyperlink 15" xfId="36819" hidden="1"/>
    <cellStyle name="Hyperlink 15" xfId="37026" hidden="1"/>
    <cellStyle name="Hyperlink 16" xfId="1019" hidden="1"/>
    <cellStyle name="Hyperlink 16" xfId="1254" hidden="1"/>
    <cellStyle name="Hyperlink 16" xfId="1458" hidden="1"/>
    <cellStyle name="Hyperlink 16" xfId="1704" hidden="1"/>
    <cellStyle name="Hyperlink 16" xfId="1952" hidden="1"/>
    <cellStyle name="Hyperlink 16" xfId="2199" hidden="1"/>
    <cellStyle name="Hyperlink 16" xfId="2437" hidden="1"/>
    <cellStyle name="Hyperlink 16" xfId="2684" hidden="1"/>
    <cellStyle name="Hyperlink 16" xfId="2911" hidden="1"/>
    <cellStyle name="Hyperlink 16" xfId="3292" hidden="1"/>
    <cellStyle name="Hyperlink 16" xfId="3517" hidden="1"/>
    <cellStyle name="Hyperlink 16" xfId="4561" hidden="1"/>
    <cellStyle name="Hyperlink 16" xfId="4794" hidden="1"/>
    <cellStyle name="Hyperlink 16" xfId="4998" hidden="1"/>
    <cellStyle name="Hyperlink 16" xfId="5241" hidden="1"/>
    <cellStyle name="Hyperlink 16" xfId="5486" hidden="1"/>
    <cellStyle name="Hyperlink 16" xfId="5729" hidden="1"/>
    <cellStyle name="Hyperlink 16" xfId="5965" hidden="1"/>
    <cellStyle name="Hyperlink 16" xfId="6210" hidden="1"/>
    <cellStyle name="Hyperlink 16" xfId="6436" hidden="1"/>
    <cellStyle name="Hyperlink 16" xfId="6815" hidden="1"/>
    <cellStyle name="Hyperlink 16" xfId="7038" hidden="1"/>
    <cellStyle name="Hyperlink 16" xfId="3895" hidden="1"/>
    <cellStyle name="Hyperlink 16" xfId="7267" hidden="1"/>
    <cellStyle name="Hyperlink 16" xfId="7596" hidden="1"/>
    <cellStyle name="Hyperlink 16" xfId="7822" hidden="1"/>
    <cellStyle name="Hyperlink 16" xfId="5925" hidden="1"/>
    <cellStyle name="Hyperlink 16" xfId="8583" hidden="1"/>
    <cellStyle name="Hyperlink 16" xfId="8814" hidden="1"/>
    <cellStyle name="Hyperlink 16" xfId="9017" hidden="1"/>
    <cellStyle name="Hyperlink 16" xfId="9255" hidden="1"/>
    <cellStyle name="Hyperlink 16" xfId="9494" hidden="1"/>
    <cellStyle name="Hyperlink 16" xfId="9733" hidden="1"/>
    <cellStyle name="Hyperlink 16" xfId="9963" hidden="1"/>
    <cellStyle name="Hyperlink 16" xfId="10202" hidden="1"/>
    <cellStyle name="Hyperlink 16" xfId="10422" hidden="1"/>
    <cellStyle name="Hyperlink 16" xfId="10796" hidden="1"/>
    <cellStyle name="Hyperlink 16" xfId="11017" hidden="1"/>
    <cellStyle name="Hyperlink 16" xfId="9943" hidden="1"/>
    <cellStyle name="Hyperlink 16" xfId="11456" hidden="1"/>
    <cellStyle name="Hyperlink 16" xfId="11687" hidden="1"/>
    <cellStyle name="Hyperlink 16" xfId="11890" hidden="1"/>
    <cellStyle name="Hyperlink 16" xfId="12135" hidden="1"/>
    <cellStyle name="Hyperlink 16" xfId="12379" hidden="1"/>
    <cellStyle name="Hyperlink 16" xfId="12624" hidden="1"/>
    <cellStyle name="Hyperlink 16" xfId="12862" hidden="1"/>
    <cellStyle name="Hyperlink 16" xfId="13107" hidden="1"/>
    <cellStyle name="Hyperlink 16" xfId="13331" hidden="1"/>
    <cellStyle name="Hyperlink 16" xfId="13712" hidden="1"/>
    <cellStyle name="Hyperlink 16" xfId="13937" hidden="1"/>
    <cellStyle name="Hyperlink 16" xfId="14431" hidden="1"/>
    <cellStyle name="Hyperlink 16" xfId="14646" hidden="1"/>
    <cellStyle name="Hyperlink 16" xfId="14843" hidden="1"/>
    <cellStyle name="Hyperlink 16" xfId="15061" hidden="1"/>
    <cellStyle name="Hyperlink 16" xfId="15282" hidden="1"/>
    <cellStyle name="Hyperlink 16" xfId="15501" hidden="1"/>
    <cellStyle name="Hyperlink 16" xfId="15717" hidden="1"/>
    <cellStyle name="Hyperlink 16" xfId="15936" hidden="1"/>
    <cellStyle name="Hyperlink 16" xfId="16146" hidden="1"/>
    <cellStyle name="Hyperlink 16" xfId="16500" hidden="1"/>
    <cellStyle name="Hyperlink 16" xfId="16713" hidden="1"/>
    <cellStyle name="Hyperlink 16" xfId="16919" hidden="1"/>
    <cellStyle name="Hyperlink 16" xfId="17129" hidden="1"/>
    <cellStyle name="Hyperlink 16" xfId="17323" hidden="1"/>
    <cellStyle name="Hyperlink 16" xfId="17532" hidden="1"/>
    <cellStyle name="Hyperlink 16" xfId="17742" hidden="1"/>
    <cellStyle name="Hyperlink 16" xfId="17953" hidden="1"/>
    <cellStyle name="Hyperlink 16" xfId="18162" hidden="1"/>
    <cellStyle name="Hyperlink 16" xfId="18371" hidden="1"/>
    <cellStyle name="Hyperlink 16" xfId="18580" hidden="1"/>
    <cellStyle name="Hyperlink 16" xfId="18928" hidden="1"/>
    <cellStyle name="Hyperlink 16" xfId="19136" hidden="1"/>
    <cellStyle name="Hyperlink 16" xfId="19693" hidden="1"/>
    <cellStyle name="Hyperlink 16" xfId="19900" hidden="1"/>
    <cellStyle name="Hyperlink 16" xfId="20094" hidden="1"/>
    <cellStyle name="Hyperlink 16" xfId="20301" hidden="1"/>
    <cellStyle name="Hyperlink 16" xfId="20508" hidden="1"/>
    <cellStyle name="Hyperlink 16" xfId="20715" hidden="1"/>
    <cellStyle name="Hyperlink 16" xfId="20921" hidden="1"/>
    <cellStyle name="Hyperlink 16" xfId="21128" hidden="1"/>
    <cellStyle name="Hyperlink 16" xfId="21334" hidden="1"/>
    <cellStyle name="Hyperlink 16" xfId="21679" hidden="1"/>
    <cellStyle name="Hyperlink 16" xfId="21886" hidden="1"/>
    <cellStyle name="Hyperlink 16" xfId="22910" hidden="1"/>
    <cellStyle name="Hyperlink 16" xfId="23142" hidden="1"/>
    <cellStyle name="Hyperlink 16" xfId="23346" hidden="1"/>
    <cellStyle name="Hyperlink 16" xfId="23587" hidden="1"/>
    <cellStyle name="Hyperlink 16" xfId="23828" hidden="1"/>
    <cellStyle name="Hyperlink 16" xfId="24070" hidden="1"/>
    <cellStyle name="Hyperlink 16" xfId="24304" hidden="1"/>
    <cellStyle name="Hyperlink 16" xfId="24547" hidden="1"/>
    <cellStyle name="Hyperlink 16" xfId="24772" hidden="1"/>
    <cellStyle name="Hyperlink 16" xfId="25151" hidden="1"/>
    <cellStyle name="Hyperlink 16" xfId="25373" hidden="1"/>
    <cellStyle name="Hyperlink 16" xfId="22246" hidden="1"/>
    <cellStyle name="Hyperlink 16" xfId="25601" hidden="1"/>
    <cellStyle name="Hyperlink 16" xfId="25927" hidden="1"/>
    <cellStyle name="Hyperlink 16" xfId="26153" hidden="1"/>
    <cellStyle name="Hyperlink 16" xfId="24265" hidden="1"/>
    <cellStyle name="Hyperlink 16" xfId="26901" hidden="1"/>
    <cellStyle name="Hyperlink 16" xfId="27112" hidden="1"/>
    <cellStyle name="Hyperlink 16" xfId="27315" hidden="1"/>
    <cellStyle name="Hyperlink 16" xfId="27550" hidden="1"/>
    <cellStyle name="Hyperlink 16" xfId="27786" hidden="1"/>
    <cellStyle name="Hyperlink 16" xfId="28022" hidden="1"/>
    <cellStyle name="Hyperlink 16" xfId="28249" hidden="1"/>
    <cellStyle name="Hyperlink 16" xfId="28485" hidden="1"/>
    <cellStyle name="Hyperlink 16" xfId="28704" hidden="1"/>
    <cellStyle name="Hyperlink 16" xfId="29073" hidden="1"/>
    <cellStyle name="Hyperlink 16" xfId="29292" hidden="1"/>
    <cellStyle name="Hyperlink 16" xfId="28230" hidden="1"/>
    <cellStyle name="Hyperlink 16" xfId="29703" hidden="1"/>
    <cellStyle name="Hyperlink 16" xfId="29911" hidden="1"/>
    <cellStyle name="Hyperlink 16" xfId="30105" hidden="1"/>
    <cellStyle name="Hyperlink 16" xfId="30314" hidden="1"/>
    <cellStyle name="Hyperlink 16" xfId="30522" hidden="1"/>
    <cellStyle name="Hyperlink 16" xfId="30731" hidden="1"/>
    <cellStyle name="Hyperlink 16" xfId="30937" hidden="1"/>
    <cellStyle name="Hyperlink 16" xfId="31146" hidden="1"/>
    <cellStyle name="Hyperlink 16" xfId="31352" hidden="1"/>
    <cellStyle name="Hyperlink 16" xfId="31697" hidden="1"/>
    <cellStyle name="Hyperlink 16" xfId="31904" hidden="1"/>
    <cellStyle name="Hyperlink 16" xfId="32372" hidden="1"/>
    <cellStyle name="Hyperlink 16" xfId="32585" hidden="1"/>
    <cellStyle name="Hyperlink 16" xfId="32781" hidden="1"/>
    <cellStyle name="Hyperlink 16" xfId="32995" hidden="1"/>
    <cellStyle name="Hyperlink 16" xfId="33210" hidden="1"/>
    <cellStyle name="Hyperlink 16" xfId="33425" hidden="1"/>
    <cellStyle name="Hyperlink 16" xfId="33638" hidden="1"/>
    <cellStyle name="Hyperlink 16" xfId="33853" hidden="1"/>
    <cellStyle name="Hyperlink 16" xfId="34062" hidden="1"/>
    <cellStyle name="Hyperlink 16" xfId="34413" hidden="1"/>
    <cellStyle name="Hyperlink 16" xfId="34624" hidden="1"/>
    <cellStyle name="Hyperlink 16" xfId="34828" hidden="1"/>
    <cellStyle name="Hyperlink 16" xfId="35036" hidden="1"/>
    <cellStyle name="Hyperlink 16" xfId="35230" hidden="1"/>
    <cellStyle name="Hyperlink 16" xfId="35437" hidden="1"/>
    <cellStyle name="Hyperlink 16" xfId="35645" hidden="1"/>
    <cellStyle name="Hyperlink 16" xfId="35853" hidden="1"/>
    <cellStyle name="Hyperlink 16" xfId="36060" hidden="1"/>
    <cellStyle name="Hyperlink 16" xfId="36268" hidden="1"/>
    <cellStyle name="Hyperlink 16" xfId="36475" hidden="1"/>
    <cellStyle name="Hyperlink 16" xfId="36821" hidden="1"/>
    <cellStyle name="Hyperlink 16" xfId="37028" hidden="1"/>
    <cellStyle name="Hyperlink 17" xfId="1021" hidden="1"/>
    <cellStyle name="Hyperlink 17" xfId="1256" hidden="1"/>
    <cellStyle name="Hyperlink 17" xfId="1460" hidden="1"/>
    <cellStyle name="Hyperlink 17" xfId="1706" hidden="1"/>
    <cellStyle name="Hyperlink 17" xfId="1954" hidden="1"/>
    <cellStyle name="Hyperlink 17" xfId="2201" hidden="1"/>
    <cellStyle name="Hyperlink 17" xfId="2439" hidden="1"/>
    <cellStyle name="Hyperlink 17" xfId="2686" hidden="1"/>
    <cellStyle name="Hyperlink 17" xfId="2913" hidden="1"/>
    <cellStyle name="Hyperlink 17" xfId="3294" hidden="1"/>
    <cellStyle name="Hyperlink 17" xfId="3519" hidden="1"/>
    <cellStyle name="Hyperlink 17" xfId="4563" hidden="1"/>
    <cellStyle name="Hyperlink 17" xfId="4796" hidden="1"/>
    <cellStyle name="Hyperlink 17" xfId="5000" hidden="1"/>
    <cellStyle name="Hyperlink 17" xfId="5243" hidden="1"/>
    <cellStyle name="Hyperlink 17" xfId="5488" hidden="1"/>
    <cellStyle name="Hyperlink 17" xfId="5731" hidden="1"/>
    <cellStyle name="Hyperlink 17" xfId="5967" hidden="1"/>
    <cellStyle name="Hyperlink 17" xfId="6212" hidden="1"/>
    <cellStyle name="Hyperlink 17" xfId="6438" hidden="1"/>
    <cellStyle name="Hyperlink 17" xfId="6817" hidden="1"/>
    <cellStyle name="Hyperlink 17" xfId="7040" hidden="1"/>
    <cellStyle name="Hyperlink 17" xfId="3893" hidden="1"/>
    <cellStyle name="Hyperlink 17" xfId="7269" hidden="1"/>
    <cellStyle name="Hyperlink 17" xfId="7598" hidden="1"/>
    <cellStyle name="Hyperlink 17" xfId="7824" hidden="1"/>
    <cellStyle name="Hyperlink 17" xfId="5445" hidden="1"/>
    <cellStyle name="Hyperlink 17" xfId="8585" hidden="1"/>
    <cellStyle name="Hyperlink 17" xfId="8816" hidden="1"/>
    <cellStyle name="Hyperlink 17" xfId="9019" hidden="1"/>
    <cellStyle name="Hyperlink 17" xfId="9257" hidden="1"/>
    <cellStyle name="Hyperlink 17" xfId="9496" hidden="1"/>
    <cellStyle name="Hyperlink 17" xfId="9735" hidden="1"/>
    <cellStyle name="Hyperlink 17" xfId="9965" hidden="1"/>
    <cellStyle name="Hyperlink 17" xfId="10204" hidden="1"/>
    <cellStyle name="Hyperlink 17" xfId="10424" hidden="1"/>
    <cellStyle name="Hyperlink 17" xfId="10798" hidden="1"/>
    <cellStyle name="Hyperlink 17" xfId="11019" hidden="1"/>
    <cellStyle name="Hyperlink 17" xfId="9475" hidden="1"/>
    <cellStyle name="Hyperlink 17" xfId="11458" hidden="1"/>
    <cellStyle name="Hyperlink 17" xfId="11689" hidden="1"/>
    <cellStyle name="Hyperlink 17" xfId="11892" hidden="1"/>
    <cellStyle name="Hyperlink 17" xfId="12137" hidden="1"/>
    <cellStyle name="Hyperlink 17" xfId="12381" hidden="1"/>
    <cellStyle name="Hyperlink 17" xfId="12626" hidden="1"/>
    <cellStyle name="Hyperlink 17" xfId="12864" hidden="1"/>
    <cellStyle name="Hyperlink 17" xfId="13109" hidden="1"/>
    <cellStyle name="Hyperlink 17" xfId="13333" hidden="1"/>
    <cellStyle name="Hyperlink 17" xfId="13714" hidden="1"/>
    <cellStyle name="Hyperlink 17" xfId="13939" hidden="1"/>
    <cellStyle name="Hyperlink 17" xfId="14433" hidden="1"/>
    <cellStyle name="Hyperlink 17" xfId="14648" hidden="1"/>
    <cellStyle name="Hyperlink 17" xfId="14845" hidden="1"/>
    <cellStyle name="Hyperlink 17" xfId="15063" hidden="1"/>
    <cellStyle name="Hyperlink 17" xfId="15284" hidden="1"/>
    <cellStyle name="Hyperlink 17" xfId="15503" hidden="1"/>
    <cellStyle name="Hyperlink 17" xfId="15719" hidden="1"/>
    <cellStyle name="Hyperlink 17" xfId="15938" hidden="1"/>
    <cellStyle name="Hyperlink 17" xfId="16148" hidden="1"/>
    <cellStyle name="Hyperlink 17" xfId="16502" hidden="1"/>
    <cellStyle name="Hyperlink 17" xfId="16715" hidden="1"/>
    <cellStyle name="Hyperlink 17" xfId="16921" hidden="1"/>
    <cellStyle name="Hyperlink 17" xfId="17131" hidden="1"/>
    <cellStyle name="Hyperlink 17" xfId="17325" hidden="1"/>
    <cellStyle name="Hyperlink 17" xfId="17534" hidden="1"/>
    <cellStyle name="Hyperlink 17" xfId="17744" hidden="1"/>
    <cellStyle name="Hyperlink 17" xfId="17955" hidden="1"/>
    <cellStyle name="Hyperlink 17" xfId="18164" hidden="1"/>
    <cellStyle name="Hyperlink 17" xfId="18373" hidden="1"/>
    <cellStyle name="Hyperlink 17" xfId="18582" hidden="1"/>
    <cellStyle name="Hyperlink 17" xfId="18930" hidden="1"/>
    <cellStyle name="Hyperlink 17" xfId="19138" hidden="1"/>
    <cellStyle name="Hyperlink 17" xfId="19695" hidden="1"/>
    <cellStyle name="Hyperlink 17" xfId="19902" hidden="1"/>
    <cellStyle name="Hyperlink 17" xfId="20096" hidden="1"/>
    <cellStyle name="Hyperlink 17" xfId="20303" hidden="1"/>
    <cellStyle name="Hyperlink 17" xfId="20510" hidden="1"/>
    <cellStyle name="Hyperlink 17" xfId="20717" hidden="1"/>
    <cellStyle name="Hyperlink 17" xfId="20923" hidden="1"/>
    <cellStyle name="Hyperlink 17" xfId="21130" hidden="1"/>
    <cellStyle name="Hyperlink 17" xfId="21336" hidden="1"/>
    <cellStyle name="Hyperlink 17" xfId="21681" hidden="1"/>
    <cellStyle name="Hyperlink 17" xfId="21888" hidden="1"/>
    <cellStyle name="Hyperlink 17" xfId="22912" hidden="1"/>
    <cellStyle name="Hyperlink 17" xfId="23144" hidden="1"/>
    <cellStyle name="Hyperlink 17" xfId="23348" hidden="1"/>
    <cellStyle name="Hyperlink 17" xfId="23589" hidden="1"/>
    <cellStyle name="Hyperlink 17" xfId="23830" hidden="1"/>
    <cellStyle name="Hyperlink 17" xfId="24072" hidden="1"/>
    <cellStyle name="Hyperlink 17" xfId="24306" hidden="1"/>
    <cellStyle name="Hyperlink 17" xfId="24549" hidden="1"/>
    <cellStyle name="Hyperlink 17" xfId="24774" hidden="1"/>
    <cellStyle name="Hyperlink 17" xfId="25153" hidden="1"/>
    <cellStyle name="Hyperlink 17" xfId="25375" hidden="1"/>
    <cellStyle name="Hyperlink 17" xfId="22244" hidden="1"/>
    <cellStyle name="Hyperlink 17" xfId="25603" hidden="1"/>
    <cellStyle name="Hyperlink 17" xfId="25929" hidden="1"/>
    <cellStyle name="Hyperlink 17" xfId="26155" hidden="1"/>
    <cellStyle name="Hyperlink 17" xfId="23789" hidden="1"/>
    <cellStyle name="Hyperlink 17" xfId="26903" hidden="1"/>
    <cellStyle name="Hyperlink 17" xfId="27114" hidden="1"/>
    <cellStyle name="Hyperlink 17" xfId="27317" hidden="1"/>
    <cellStyle name="Hyperlink 17" xfId="27552" hidden="1"/>
    <cellStyle name="Hyperlink 17" xfId="27788" hidden="1"/>
    <cellStyle name="Hyperlink 17" xfId="28024" hidden="1"/>
    <cellStyle name="Hyperlink 17" xfId="28251" hidden="1"/>
    <cellStyle name="Hyperlink 17" xfId="28487" hidden="1"/>
    <cellStyle name="Hyperlink 17" xfId="28706" hidden="1"/>
    <cellStyle name="Hyperlink 17" xfId="29075" hidden="1"/>
    <cellStyle name="Hyperlink 17" xfId="29294" hidden="1"/>
    <cellStyle name="Hyperlink 17" xfId="27768" hidden="1"/>
    <cellStyle name="Hyperlink 17" xfId="29705" hidden="1"/>
    <cellStyle name="Hyperlink 17" xfId="29913" hidden="1"/>
    <cellStyle name="Hyperlink 17" xfId="30107" hidden="1"/>
    <cellStyle name="Hyperlink 17" xfId="30316" hidden="1"/>
    <cellStyle name="Hyperlink 17" xfId="30524" hidden="1"/>
    <cellStyle name="Hyperlink 17" xfId="30733" hidden="1"/>
    <cellStyle name="Hyperlink 17" xfId="30939" hidden="1"/>
    <cellStyle name="Hyperlink 17" xfId="31148" hidden="1"/>
    <cellStyle name="Hyperlink 17" xfId="31354" hidden="1"/>
    <cellStyle name="Hyperlink 17" xfId="31699" hidden="1"/>
    <cellStyle name="Hyperlink 17" xfId="31906" hidden="1"/>
    <cellStyle name="Hyperlink 17" xfId="32374" hidden="1"/>
    <cellStyle name="Hyperlink 17" xfId="32587" hidden="1"/>
    <cellStyle name="Hyperlink 17" xfId="32783" hidden="1"/>
    <cellStyle name="Hyperlink 17" xfId="32997" hidden="1"/>
    <cellStyle name="Hyperlink 17" xfId="33212" hidden="1"/>
    <cellStyle name="Hyperlink 17" xfId="33427" hidden="1"/>
    <cellStyle name="Hyperlink 17" xfId="33640" hidden="1"/>
    <cellStyle name="Hyperlink 17" xfId="33855" hidden="1"/>
    <cellStyle name="Hyperlink 17" xfId="34064" hidden="1"/>
    <cellStyle name="Hyperlink 17" xfId="34415" hidden="1"/>
    <cellStyle name="Hyperlink 17" xfId="34626" hidden="1"/>
    <cellStyle name="Hyperlink 17" xfId="34830" hidden="1"/>
    <cellStyle name="Hyperlink 17" xfId="35038" hidden="1"/>
    <cellStyle name="Hyperlink 17" xfId="35232" hidden="1"/>
    <cellStyle name="Hyperlink 17" xfId="35439" hidden="1"/>
    <cellStyle name="Hyperlink 17" xfId="35647" hidden="1"/>
    <cellStyle name="Hyperlink 17" xfId="35855" hidden="1"/>
    <cellStyle name="Hyperlink 17" xfId="36062" hidden="1"/>
    <cellStyle name="Hyperlink 17" xfId="36270" hidden="1"/>
    <cellStyle name="Hyperlink 17" xfId="36477" hidden="1"/>
    <cellStyle name="Hyperlink 17" xfId="36823" hidden="1"/>
    <cellStyle name="Hyperlink 17" xfId="37030" hidden="1"/>
    <cellStyle name="Hyperlink 18" xfId="1023" hidden="1"/>
    <cellStyle name="Hyperlink 18" xfId="1258" hidden="1"/>
    <cellStyle name="Hyperlink 18" xfId="1462" hidden="1"/>
    <cellStyle name="Hyperlink 18" xfId="1708" hidden="1"/>
    <cellStyle name="Hyperlink 18" xfId="1956" hidden="1"/>
    <cellStyle name="Hyperlink 18" xfId="2203" hidden="1"/>
    <cellStyle name="Hyperlink 18" xfId="2441" hidden="1"/>
    <cellStyle name="Hyperlink 18" xfId="2688" hidden="1"/>
    <cellStyle name="Hyperlink 18" xfId="2915" hidden="1"/>
    <cellStyle name="Hyperlink 18" xfId="3296" hidden="1"/>
    <cellStyle name="Hyperlink 18" xfId="3521" hidden="1"/>
    <cellStyle name="Hyperlink 18" xfId="4565" hidden="1"/>
    <cellStyle name="Hyperlink 18" xfId="4798" hidden="1"/>
    <cellStyle name="Hyperlink 18" xfId="5002" hidden="1"/>
    <cellStyle name="Hyperlink 18" xfId="5245" hidden="1"/>
    <cellStyle name="Hyperlink 18" xfId="5490" hidden="1"/>
    <cellStyle name="Hyperlink 18" xfId="5733" hidden="1"/>
    <cellStyle name="Hyperlink 18" xfId="5969" hidden="1"/>
    <cellStyle name="Hyperlink 18" xfId="6214" hidden="1"/>
    <cellStyle name="Hyperlink 18" xfId="6440" hidden="1"/>
    <cellStyle name="Hyperlink 18" xfId="6819" hidden="1"/>
    <cellStyle name="Hyperlink 18" xfId="7042" hidden="1"/>
    <cellStyle name="Hyperlink 18" xfId="3892" hidden="1"/>
    <cellStyle name="Hyperlink 18" xfId="7271" hidden="1"/>
    <cellStyle name="Hyperlink 18" xfId="7600" hidden="1"/>
    <cellStyle name="Hyperlink 18" xfId="7826" hidden="1"/>
    <cellStyle name="Hyperlink 18" xfId="5201" hidden="1"/>
    <cellStyle name="Hyperlink 18" xfId="8587" hidden="1"/>
    <cellStyle name="Hyperlink 18" xfId="8818" hidden="1"/>
    <cellStyle name="Hyperlink 18" xfId="9021" hidden="1"/>
    <cellStyle name="Hyperlink 18" xfId="9259" hidden="1"/>
    <cellStyle name="Hyperlink 18" xfId="9498" hidden="1"/>
    <cellStyle name="Hyperlink 18" xfId="9737" hidden="1"/>
    <cellStyle name="Hyperlink 18" xfId="9967" hidden="1"/>
    <cellStyle name="Hyperlink 18" xfId="10206" hidden="1"/>
    <cellStyle name="Hyperlink 18" xfId="10426" hidden="1"/>
    <cellStyle name="Hyperlink 18" xfId="10800" hidden="1"/>
    <cellStyle name="Hyperlink 18" xfId="11021" hidden="1"/>
    <cellStyle name="Hyperlink 18" xfId="10997" hidden="1"/>
    <cellStyle name="Hyperlink 18" xfId="11460" hidden="1"/>
    <cellStyle name="Hyperlink 18" xfId="11691" hidden="1"/>
    <cellStyle name="Hyperlink 18" xfId="11894" hidden="1"/>
    <cellStyle name="Hyperlink 18" xfId="12139" hidden="1"/>
    <cellStyle name="Hyperlink 18" xfId="12383" hidden="1"/>
    <cellStyle name="Hyperlink 18" xfId="12628" hidden="1"/>
    <cellStyle name="Hyperlink 18" xfId="12866" hidden="1"/>
    <cellStyle name="Hyperlink 18" xfId="13111" hidden="1"/>
    <cellStyle name="Hyperlink 18" xfId="13335" hidden="1"/>
    <cellStyle name="Hyperlink 18" xfId="13716" hidden="1"/>
    <cellStyle name="Hyperlink 18" xfId="13941" hidden="1"/>
    <cellStyle name="Hyperlink 18" xfId="14435" hidden="1"/>
    <cellStyle name="Hyperlink 18" xfId="14650" hidden="1"/>
    <cellStyle name="Hyperlink 18" xfId="14847" hidden="1"/>
    <cellStyle name="Hyperlink 18" xfId="15065" hidden="1"/>
    <cellStyle name="Hyperlink 18" xfId="15286" hidden="1"/>
    <cellStyle name="Hyperlink 18" xfId="15505" hidden="1"/>
    <cellStyle name="Hyperlink 18" xfId="15721" hidden="1"/>
    <cellStyle name="Hyperlink 18" xfId="15940" hidden="1"/>
    <cellStyle name="Hyperlink 18" xfId="16150" hidden="1"/>
    <cellStyle name="Hyperlink 18" xfId="16504" hidden="1"/>
    <cellStyle name="Hyperlink 18" xfId="16717" hidden="1"/>
    <cellStyle name="Hyperlink 18" xfId="16923" hidden="1"/>
    <cellStyle name="Hyperlink 18" xfId="17133" hidden="1"/>
    <cellStyle name="Hyperlink 18" xfId="17327" hidden="1"/>
    <cellStyle name="Hyperlink 18" xfId="17536" hidden="1"/>
    <cellStyle name="Hyperlink 18" xfId="17746" hidden="1"/>
    <cellStyle name="Hyperlink 18" xfId="17957" hidden="1"/>
    <cellStyle name="Hyperlink 18" xfId="18166" hidden="1"/>
    <cellStyle name="Hyperlink 18" xfId="18375" hidden="1"/>
    <cellStyle name="Hyperlink 18" xfId="18584" hidden="1"/>
    <cellStyle name="Hyperlink 18" xfId="18932" hidden="1"/>
    <cellStyle name="Hyperlink 18" xfId="19140" hidden="1"/>
    <cellStyle name="Hyperlink 18" xfId="19697" hidden="1"/>
    <cellStyle name="Hyperlink 18" xfId="19904" hidden="1"/>
    <cellStyle name="Hyperlink 18" xfId="20098" hidden="1"/>
    <cellStyle name="Hyperlink 18" xfId="20305" hidden="1"/>
    <cellStyle name="Hyperlink 18" xfId="20512" hidden="1"/>
    <cellStyle name="Hyperlink 18" xfId="20719" hidden="1"/>
    <cellStyle name="Hyperlink 18" xfId="20925" hidden="1"/>
    <cellStyle name="Hyperlink 18" xfId="21132" hidden="1"/>
    <cellStyle name="Hyperlink 18" xfId="21338" hidden="1"/>
    <cellStyle name="Hyperlink 18" xfId="21683" hidden="1"/>
    <cellStyle name="Hyperlink 18" xfId="21890" hidden="1"/>
    <cellStyle name="Hyperlink 18" xfId="22914" hidden="1"/>
    <cellStyle name="Hyperlink 18" xfId="23146" hidden="1"/>
    <cellStyle name="Hyperlink 18" xfId="23350" hidden="1"/>
    <cellStyle name="Hyperlink 18" xfId="23591" hidden="1"/>
    <cellStyle name="Hyperlink 18" xfId="23832" hidden="1"/>
    <cellStyle name="Hyperlink 18" xfId="24074" hidden="1"/>
    <cellStyle name="Hyperlink 18" xfId="24308" hidden="1"/>
    <cellStyle name="Hyperlink 18" xfId="24551" hidden="1"/>
    <cellStyle name="Hyperlink 18" xfId="24776" hidden="1"/>
    <cellStyle name="Hyperlink 18" xfId="25155" hidden="1"/>
    <cellStyle name="Hyperlink 18" xfId="25377" hidden="1"/>
    <cellStyle name="Hyperlink 18" xfId="22243" hidden="1"/>
    <cellStyle name="Hyperlink 18" xfId="25605" hidden="1"/>
    <cellStyle name="Hyperlink 18" xfId="25931" hidden="1"/>
    <cellStyle name="Hyperlink 18" xfId="26157" hidden="1"/>
    <cellStyle name="Hyperlink 18" xfId="23547" hidden="1"/>
    <cellStyle name="Hyperlink 18" xfId="26905" hidden="1"/>
    <cellStyle name="Hyperlink 18" xfId="27116" hidden="1"/>
    <cellStyle name="Hyperlink 18" xfId="27319" hidden="1"/>
    <cellStyle name="Hyperlink 18" xfId="27554" hidden="1"/>
    <cellStyle name="Hyperlink 18" xfId="27790" hidden="1"/>
    <cellStyle name="Hyperlink 18" xfId="28026" hidden="1"/>
    <cellStyle name="Hyperlink 18" xfId="28253" hidden="1"/>
    <cellStyle name="Hyperlink 18" xfId="28489" hidden="1"/>
    <cellStyle name="Hyperlink 18" xfId="28708" hidden="1"/>
    <cellStyle name="Hyperlink 18" xfId="29077" hidden="1"/>
    <cellStyle name="Hyperlink 18" xfId="29296" hidden="1"/>
    <cellStyle name="Hyperlink 18" xfId="29273" hidden="1"/>
    <cellStyle name="Hyperlink 18" xfId="29707" hidden="1"/>
    <cellStyle name="Hyperlink 18" xfId="29915" hidden="1"/>
    <cellStyle name="Hyperlink 18" xfId="30109" hidden="1"/>
    <cellStyle name="Hyperlink 18" xfId="30318" hidden="1"/>
    <cellStyle name="Hyperlink 18" xfId="30526" hidden="1"/>
    <cellStyle name="Hyperlink 18" xfId="30735" hidden="1"/>
    <cellStyle name="Hyperlink 18" xfId="30941" hidden="1"/>
    <cellStyle name="Hyperlink 18" xfId="31150" hidden="1"/>
    <cellStyle name="Hyperlink 18" xfId="31356" hidden="1"/>
    <cellStyle name="Hyperlink 18" xfId="31701" hidden="1"/>
    <cellStyle name="Hyperlink 18" xfId="31908" hidden="1"/>
    <cellStyle name="Hyperlink 18" xfId="32376" hidden="1"/>
    <cellStyle name="Hyperlink 18" xfId="32589" hidden="1"/>
    <cellStyle name="Hyperlink 18" xfId="32785" hidden="1"/>
    <cellStyle name="Hyperlink 18" xfId="32999" hidden="1"/>
    <cellStyle name="Hyperlink 18" xfId="33214" hidden="1"/>
    <cellStyle name="Hyperlink 18" xfId="33429" hidden="1"/>
    <cellStyle name="Hyperlink 18" xfId="33642" hidden="1"/>
    <cellStyle name="Hyperlink 18" xfId="33857" hidden="1"/>
    <cellStyle name="Hyperlink 18" xfId="34066" hidden="1"/>
    <cellStyle name="Hyperlink 18" xfId="34417" hidden="1"/>
    <cellStyle name="Hyperlink 18" xfId="34628" hidden="1"/>
    <cellStyle name="Hyperlink 18" xfId="34832" hidden="1"/>
    <cellStyle name="Hyperlink 18" xfId="35040" hidden="1"/>
    <cellStyle name="Hyperlink 18" xfId="35234" hidden="1"/>
    <cellStyle name="Hyperlink 18" xfId="35441" hidden="1"/>
    <cellStyle name="Hyperlink 18" xfId="35649" hidden="1"/>
    <cellStyle name="Hyperlink 18" xfId="35857" hidden="1"/>
    <cellStyle name="Hyperlink 18" xfId="36064" hidden="1"/>
    <cellStyle name="Hyperlink 18" xfId="36272" hidden="1"/>
    <cellStyle name="Hyperlink 18" xfId="36479" hidden="1"/>
    <cellStyle name="Hyperlink 18" xfId="36825" hidden="1"/>
    <cellStyle name="Hyperlink 18" xfId="37032" hidden="1"/>
    <cellStyle name="Hyperlink 19" xfId="1025" hidden="1"/>
    <cellStyle name="Hyperlink 19" xfId="1260" hidden="1"/>
    <cellStyle name="Hyperlink 19" xfId="1464" hidden="1"/>
    <cellStyle name="Hyperlink 19" xfId="1710" hidden="1"/>
    <cellStyle name="Hyperlink 19" xfId="1958" hidden="1"/>
    <cellStyle name="Hyperlink 19" xfId="2205" hidden="1"/>
    <cellStyle name="Hyperlink 19" xfId="2443" hidden="1"/>
    <cellStyle name="Hyperlink 19" xfId="2690" hidden="1"/>
    <cellStyle name="Hyperlink 19" xfId="2917" hidden="1"/>
    <cellStyle name="Hyperlink 19" xfId="3298" hidden="1"/>
    <cellStyle name="Hyperlink 19" xfId="3523" hidden="1"/>
    <cellStyle name="Hyperlink 19" xfId="4567" hidden="1"/>
    <cellStyle name="Hyperlink 19" xfId="4800" hidden="1"/>
    <cellStyle name="Hyperlink 19" xfId="5004" hidden="1"/>
    <cellStyle name="Hyperlink 19" xfId="5247" hidden="1"/>
    <cellStyle name="Hyperlink 19" xfId="5492" hidden="1"/>
    <cellStyle name="Hyperlink 19" xfId="5735" hidden="1"/>
    <cellStyle name="Hyperlink 19" xfId="5971" hidden="1"/>
    <cellStyle name="Hyperlink 19" xfId="6216" hidden="1"/>
    <cellStyle name="Hyperlink 19" xfId="6442" hidden="1"/>
    <cellStyle name="Hyperlink 19" xfId="6821" hidden="1"/>
    <cellStyle name="Hyperlink 19" xfId="7044" hidden="1"/>
    <cellStyle name="Hyperlink 19" xfId="3890" hidden="1"/>
    <cellStyle name="Hyperlink 19" xfId="7273" hidden="1"/>
    <cellStyle name="Hyperlink 19" xfId="7602" hidden="1"/>
    <cellStyle name="Hyperlink 19" xfId="7828" hidden="1"/>
    <cellStyle name="Hyperlink 19" xfId="6776" hidden="1"/>
    <cellStyle name="Hyperlink 19" xfId="8589" hidden="1"/>
    <cellStyle name="Hyperlink 19" xfId="8820" hidden="1"/>
    <cellStyle name="Hyperlink 19" xfId="9023" hidden="1"/>
    <cellStyle name="Hyperlink 19" xfId="9261" hidden="1"/>
    <cellStyle name="Hyperlink 19" xfId="9500" hidden="1"/>
    <cellStyle name="Hyperlink 19" xfId="9739" hidden="1"/>
    <cellStyle name="Hyperlink 19" xfId="9969" hidden="1"/>
    <cellStyle name="Hyperlink 19" xfId="10208" hidden="1"/>
    <cellStyle name="Hyperlink 19" xfId="10428" hidden="1"/>
    <cellStyle name="Hyperlink 19" xfId="10802" hidden="1"/>
    <cellStyle name="Hyperlink 19" xfId="11023" hidden="1"/>
    <cellStyle name="Hyperlink 19" xfId="4482" hidden="1"/>
    <cellStyle name="Hyperlink 19" xfId="11462" hidden="1"/>
    <cellStyle name="Hyperlink 19" xfId="11693" hidden="1"/>
    <cellStyle name="Hyperlink 19" xfId="11896" hidden="1"/>
    <cellStyle name="Hyperlink 19" xfId="12141" hidden="1"/>
    <cellStyle name="Hyperlink 19" xfId="12385" hidden="1"/>
    <cellStyle name="Hyperlink 19" xfId="12630" hidden="1"/>
    <cellStyle name="Hyperlink 19" xfId="12868" hidden="1"/>
    <cellStyle name="Hyperlink 19" xfId="13113" hidden="1"/>
    <cellStyle name="Hyperlink 19" xfId="13337" hidden="1"/>
    <cellStyle name="Hyperlink 19" xfId="13718" hidden="1"/>
    <cellStyle name="Hyperlink 19" xfId="13943" hidden="1"/>
    <cellStyle name="Hyperlink 19" xfId="14437" hidden="1"/>
    <cellStyle name="Hyperlink 19" xfId="14652" hidden="1"/>
    <cellStyle name="Hyperlink 19" xfId="14849" hidden="1"/>
    <cellStyle name="Hyperlink 19" xfId="15067" hidden="1"/>
    <cellStyle name="Hyperlink 19" xfId="15288" hidden="1"/>
    <cellStyle name="Hyperlink 19" xfId="15507" hidden="1"/>
    <cellStyle name="Hyperlink 19" xfId="15723" hidden="1"/>
    <cellStyle name="Hyperlink 19" xfId="15942" hidden="1"/>
    <cellStyle name="Hyperlink 19" xfId="16152" hidden="1"/>
    <cellStyle name="Hyperlink 19" xfId="16506" hidden="1"/>
    <cellStyle name="Hyperlink 19" xfId="16719" hidden="1"/>
    <cellStyle name="Hyperlink 19" xfId="16925" hidden="1"/>
    <cellStyle name="Hyperlink 19" xfId="17135" hidden="1"/>
    <cellStyle name="Hyperlink 19" xfId="17329" hidden="1"/>
    <cellStyle name="Hyperlink 19" xfId="17538" hidden="1"/>
    <cellStyle name="Hyperlink 19" xfId="17748" hidden="1"/>
    <cellStyle name="Hyperlink 19" xfId="17959" hidden="1"/>
    <cellStyle name="Hyperlink 19" xfId="18168" hidden="1"/>
    <cellStyle name="Hyperlink 19" xfId="18377" hidden="1"/>
    <cellStyle name="Hyperlink 19" xfId="18586" hidden="1"/>
    <cellStyle name="Hyperlink 19" xfId="18934" hidden="1"/>
    <cellStyle name="Hyperlink 19" xfId="19142" hidden="1"/>
    <cellStyle name="Hyperlink 19" xfId="19699" hidden="1"/>
    <cellStyle name="Hyperlink 19" xfId="19906" hidden="1"/>
    <cellStyle name="Hyperlink 19" xfId="20100" hidden="1"/>
    <cellStyle name="Hyperlink 19" xfId="20307" hidden="1"/>
    <cellStyle name="Hyperlink 19" xfId="20514" hidden="1"/>
    <cellStyle name="Hyperlink 19" xfId="20721" hidden="1"/>
    <cellStyle name="Hyperlink 19" xfId="20927" hidden="1"/>
    <cellStyle name="Hyperlink 19" xfId="21134" hidden="1"/>
    <cellStyle name="Hyperlink 19" xfId="21340" hidden="1"/>
    <cellStyle name="Hyperlink 19" xfId="21685" hidden="1"/>
    <cellStyle name="Hyperlink 19" xfId="21892" hidden="1"/>
    <cellStyle name="Hyperlink 19" xfId="22916" hidden="1"/>
    <cellStyle name="Hyperlink 19" xfId="23148" hidden="1"/>
    <cellStyle name="Hyperlink 19" xfId="23352" hidden="1"/>
    <cellStyle name="Hyperlink 19" xfId="23593" hidden="1"/>
    <cellStyle name="Hyperlink 19" xfId="23834" hidden="1"/>
    <cellStyle name="Hyperlink 19" xfId="24076" hidden="1"/>
    <cellStyle name="Hyperlink 19" xfId="24310" hidden="1"/>
    <cellStyle name="Hyperlink 19" xfId="24553" hidden="1"/>
    <cellStyle name="Hyperlink 19" xfId="24778" hidden="1"/>
    <cellStyle name="Hyperlink 19" xfId="25157" hidden="1"/>
    <cellStyle name="Hyperlink 19" xfId="25379" hidden="1"/>
    <cellStyle name="Hyperlink 19" xfId="22241" hidden="1"/>
    <cellStyle name="Hyperlink 19" xfId="25607" hidden="1"/>
    <cellStyle name="Hyperlink 19" xfId="25933" hidden="1"/>
    <cellStyle name="Hyperlink 19" xfId="26159" hidden="1"/>
    <cellStyle name="Hyperlink 19" xfId="25112" hidden="1"/>
    <cellStyle name="Hyperlink 19" xfId="26907" hidden="1"/>
    <cellStyle name="Hyperlink 19" xfId="27118" hidden="1"/>
    <cellStyle name="Hyperlink 19" xfId="27321" hidden="1"/>
    <cellStyle name="Hyperlink 19" xfId="27556" hidden="1"/>
    <cellStyle name="Hyperlink 19" xfId="27792" hidden="1"/>
    <cellStyle name="Hyperlink 19" xfId="28028" hidden="1"/>
    <cellStyle name="Hyperlink 19" xfId="28255" hidden="1"/>
    <cellStyle name="Hyperlink 19" xfId="28491" hidden="1"/>
    <cellStyle name="Hyperlink 19" xfId="28710" hidden="1"/>
    <cellStyle name="Hyperlink 19" xfId="29079" hidden="1"/>
    <cellStyle name="Hyperlink 19" xfId="29298" hidden="1"/>
    <cellStyle name="Hyperlink 19" xfId="22831" hidden="1"/>
    <cellStyle name="Hyperlink 19" xfId="29709" hidden="1"/>
    <cellStyle name="Hyperlink 19" xfId="29917" hidden="1"/>
    <cellStyle name="Hyperlink 19" xfId="30111" hidden="1"/>
    <cellStyle name="Hyperlink 19" xfId="30320" hidden="1"/>
    <cellStyle name="Hyperlink 19" xfId="30528" hidden="1"/>
    <cellStyle name="Hyperlink 19" xfId="30737" hidden="1"/>
    <cellStyle name="Hyperlink 19" xfId="30943" hidden="1"/>
    <cellStyle name="Hyperlink 19" xfId="31152" hidden="1"/>
    <cellStyle name="Hyperlink 19" xfId="31358" hidden="1"/>
    <cellStyle name="Hyperlink 19" xfId="31703" hidden="1"/>
    <cellStyle name="Hyperlink 19" xfId="31910" hidden="1"/>
    <cellStyle name="Hyperlink 19" xfId="32378" hidden="1"/>
    <cellStyle name="Hyperlink 19" xfId="32591" hidden="1"/>
    <cellStyle name="Hyperlink 19" xfId="32787" hidden="1"/>
    <cellStyle name="Hyperlink 19" xfId="33001" hidden="1"/>
    <cellStyle name="Hyperlink 19" xfId="33216" hidden="1"/>
    <cellStyle name="Hyperlink 19" xfId="33431" hidden="1"/>
    <cellStyle name="Hyperlink 19" xfId="33644" hidden="1"/>
    <cellStyle name="Hyperlink 19" xfId="33859" hidden="1"/>
    <cellStyle name="Hyperlink 19" xfId="34068" hidden="1"/>
    <cellStyle name="Hyperlink 19" xfId="34419" hidden="1"/>
    <cellStyle name="Hyperlink 19" xfId="34630" hidden="1"/>
    <cellStyle name="Hyperlink 19" xfId="34834" hidden="1"/>
    <cellStyle name="Hyperlink 19" xfId="35042" hidden="1"/>
    <cellStyle name="Hyperlink 19" xfId="35236" hidden="1"/>
    <cellStyle name="Hyperlink 19" xfId="35443" hidden="1"/>
    <cellStyle name="Hyperlink 19" xfId="35651" hidden="1"/>
    <cellStyle name="Hyperlink 19" xfId="35859" hidden="1"/>
    <cellStyle name="Hyperlink 19" xfId="36066" hidden="1"/>
    <cellStyle name="Hyperlink 19" xfId="36274" hidden="1"/>
    <cellStyle name="Hyperlink 19" xfId="36481" hidden="1"/>
    <cellStyle name="Hyperlink 19" xfId="36827" hidden="1"/>
    <cellStyle name="Hyperlink 19" xfId="37034" hidden="1"/>
    <cellStyle name="Hyperlink 2" xfId="618" hidden="1"/>
    <cellStyle name="Hyperlink 2" xfId="1225" hidden="1"/>
    <cellStyle name="Hyperlink 2" xfId="971" hidden="1"/>
    <cellStyle name="Hyperlink 2" xfId="1667" hidden="1"/>
    <cellStyle name="Hyperlink 2" xfId="1915" hidden="1"/>
    <cellStyle name="Hyperlink 2" xfId="935"/>
    <cellStyle name="Hyperlink 2 2" xfId="2162" hidden="1"/>
    <cellStyle name="Hyperlink 2 2" xfId="2647" hidden="1"/>
    <cellStyle name="Hyperlink 2 2" xfId="3255" hidden="1"/>
    <cellStyle name="Hyperlink 2 2" xfId="5692" hidden="1"/>
    <cellStyle name="Hyperlink 2 2" xfId="6173" hidden="1"/>
    <cellStyle name="Hyperlink 2 2" xfId="6779" hidden="1"/>
    <cellStyle name="Hyperlink 2 2" xfId="9697" hidden="1"/>
    <cellStyle name="Hyperlink 2 2" xfId="10167" hidden="1"/>
    <cellStyle name="Hyperlink 2 2" xfId="10760" hidden="1"/>
    <cellStyle name="Hyperlink 2 2" xfId="12587" hidden="1"/>
    <cellStyle name="Hyperlink 2 2" xfId="13070" hidden="1"/>
    <cellStyle name="Hyperlink 2 2" xfId="13675" hidden="1"/>
    <cellStyle name="Hyperlink 2 2" xfId="15471" hidden="1"/>
    <cellStyle name="Hyperlink 2 2" xfId="15905" hidden="1"/>
    <cellStyle name="Hyperlink 2 2" xfId="16469" hidden="1"/>
    <cellStyle name="Hyperlink 2 2" xfId="17925" hidden="1"/>
    <cellStyle name="Hyperlink 2 2" xfId="18343" hidden="1"/>
    <cellStyle name="Hyperlink 2 2" xfId="18899" hidden="1"/>
    <cellStyle name="Hyperlink 2 2" xfId="20687" hidden="1"/>
    <cellStyle name="Hyperlink 2 2" xfId="21100" hidden="1"/>
    <cellStyle name="Hyperlink 2 2" xfId="21651" hidden="1"/>
    <cellStyle name="Hyperlink 2 2" xfId="24033" hidden="1"/>
    <cellStyle name="Hyperlink 2 2" xfId="24510" hidden="1"/>
    <cellStyle name="Hyperlink 2 2" xfId="25115" hidden="1"/>
    <cellStyle name="Hyperlink 2 2" xfId="27987" hidden="1"/>
    <cellStyle name="Hyperlink 2 2" xfId="28452" hidden="1"/>
    <cellStyle name="Hyperlink 2 2" xfId="29039" hidden="1"/>
    <cellStyle name="Hyperlink 2 2" xfId="30703" hidden="1"/>
    <cellStyle name="Hyperlink 2 2" xfId="31118" hidden="1"/>
    <cellStyle name="Hyperlink 2 2" xfId="31669" hidden="1"/>
    <cellStyle name="Hyperlink 2 2" xfId="33396" hidden="1"/>
    <cellStyle name="Hyperlink 2 2" xfId="33823" hidden="1"/>
    <cellStyle name="Hyperlink 2 2" xfId="34383" hidden="1"/>
    <cellStyle name="Hyperlink 2 2" xfId="35825" hidden="1"/>
    <cellStyle name="Hyperlink 2 2" xfId="36240" hidden="1"/>
    <cellStyle name="Hyperlink 2 2" xfId="36793"/>
    <cellStyle name="Hyperlink 2 3" xfId="3480" hidden="1"/>
    <cellStyle name="Hyperlink 2 3" xfId="7002" hidden="1"/>
    <cellStyle name="Hyperlink 2 3" xfId="10981" hidden="1"/>
    <cellStyle name="Hyperlink 2 3" xfId="13900" hidden="1"/>
    <cellStyle name="Hyperlink 2 3" xfId="16683" hidden="1"/>
    <cellStyle name="Hyperlink 2 3" xfId="19108" hidden="1"/>
    <cellStyle name="Hyperlink 2 3" xfId="21858" hidden="1"/>
    <cellStyle name="Hyperlink 2 3" xfId="25337" hidden="1"/>
    <cellStyle name="Hyperlink 2 3" xfId="29257" hidden="1"/>
    <cellStyle name="Hyperlink 2 3" xfId="31876" hidden="1"/>
    <cellStyle name="Hyperlink 2 3" xfId="34595" hidden="1"/>
    <cellStyle name="Hyperlink 2 3" xfId="37000"/>
    <cellStyle name="Hyperlink 2 4" xfId="4513" hidden="1"/>
    <cellStyle name="Hyperlink 2 4" xfId="8227" hidden="1"/>
    <cellStyle name="Hyperlink 2 4" xfId="15031" hidden="1"/>
    <cellStyle name="Hyperlink 2 4" xfId="17714" hidden="1"/>
    <cellStyle name="Hyperlink 2 4" xfId="22862" hidden="1"/>
    <cellStyle name="Hyperlink 2 4" xfId="26557" hidden="1"/>
    <cellStyle name="Hyperlink 2 4" xfId="32966" hidden="1"/>
    <cellStyle name="Hyperlink 2 4" xfId="35617"/>
    <cellStyle name="Hyperlink 2 5" xfId="5205" hidden="1"/>
    <cellStyle name="Hyperlink 2 5" xfId="8785" hidden="1"/>
    <cellStyle name="Hyperlink 2 5" xfId="15251" hidden="1"/>
    <cellStyle name="Hyperlink 2 5" xfId="23551" hidden="1"/>
    <cellStyle name="Hyperlink 2 5" xfId="27083" hidden="1"/>
    <cellStyle name="Hyperlink 2 5" xfId="33181" hidden="1"/>
    <cellStyle name="Hyperlink 2 5" xfId="20273"/>
    <cellStyle name="Hyperlink 2 6" xfId="5449" hidden="1"/>
    <cellStyle name="Hyperlink 2 6" xfId="8548" hidden="1"/>
    <cellStyle name="Hyperlink 2 6" xfId="23792" hidden="1"/>
    <cellStyle name="Hyperlink 2 6" xfId="26875" hidden="1"/>
    <cellStyle name="Hyperlink 2 6" xfId="20480"/>
    <cellStyle name="Hyperlink 2 7" xfId="9219" hidden="1"/>
    <cellStyle name="Hyperlink 2 7" xfId="27515" hidden="1"/>
    <cellStyle name="Hyperlink 2 8" xfId="9459" hidden="1"/>
    <cellStyle name="Hyperlink 2 8" xfId="27752" hidden="1"/>
    <cellStyle name="Hyperlink 20" xfId="1027" hidden="1"/>
    <cellStyle name="Hyperlink 20" xfId="1262" hidden="1"/>
    <cellStyle name="Hyperlink 20" xfId="1466" hidden="1"/>
    <cellStyle name="Hyperlink 20" xfId="1712" hidden="1"/>
    <cellStyle name="Hyperlink 20" xfId="1960" hidden="1"/>
    <cellStyle name="Hyperlink 20" xfId="2207" hidden="1"/>
    <cellStyle name="Hyperlink 20" xfId="2445" hidden="1"/>
    <cellStyle name="Hyperlink 20" xfId="2692" hidden="1"/>
    <cellStyle name="Hyperlink 20" xfId="2919" hidden="1"/>
    <cellStyle name="Hyperlink 20" xfId="3300" hidden="1"/>
    <cellStyle name="Hyperlink 20" xfId="3525" hidden="1"/>
    <cellStyle name="Hyperlink 20" xfId="4569" hidden="1"/>
    <cellStyle name="Hyperlink 20" xfId="4802" hidden="1"/>
    <cellStyle name="Hyperlink 20" xfId="5006" hidden="1"/>
    <cellStyle name="Hyperlink 20" xfId="5249" hidden="1"/>
    <cellStyle name="Hyperlink 20" xfId="5494" hidden="1"/>
    <cellStyle name="Hyperlink 20" xfId="5737" hidden="1"/>
    <cellStyle name="Hyperlink 20" xfId="5973" hidden="1"/>
    <cellStyle name="Hyperlink 20" xfId="6218" hidden="1"/>
    <cellStyle name="Hyperlink 20" xfId="6444" hidden="1"/>
    <cellStyle name="Hyperlink 20" xfId="6823" hidden="1"/>
    <cellStyle name="Hyperlink 20" xfId="7046" hidden="1"/>
    <cellStyle name="Hyperlink 20" xfId="3888" hidden="1"/>
    <cellStyle name="Hyperlink 20" xfId="7275" hidden="1"/>
    <cellStyle name="Hyperlink 20" xfId="7604" hidden="1"/>
    <cellStyle name="Hyperlink 20" xfId="7830" hidden="1"/>
    <cellStyle name="Hyperlink 20" xfId="4762" hidden="1"/>
    <cellStyle name="Hyperlink 20" xfId="8591" hidden="1"/>
    <cellStyle name="Hyperlink 20" xfId="8822" hidden="1"/>
    <cellStyle name="Hyperlink 20" xfId="9025" hidden="1"/>
    <cellStyle name="Hyperlink 20" xfId="9263" hidden="1"/>
    <cellStyle name="Hyperlink 20" xfId="9502" hidden="1"/>
    <cellStyle name="Hyperlink 20" xfId="9741" hidden="1"/>
    <cellStyle name="Hyperlink 20" xfId="9971" hidden="1"/>
    <cellStyle name="Hyperlink 20" xfId="10210" hidden="1"/>
    <cellStyle name="Hyperlink 20" xfId="10430" hidden="1"/>
    <cellStyle name="Hyperlink 20" xfId="10804" hidden="1"/>
    <cellStyle name="Hyperlink 20" xfId="11025" hidden="1"/>
    <cellStyle name="Hyperlink 20" xfId="5839" hidden="1"/>
    <cellStyle name="Hyperlink 20" xfId="11464" hidden="1"/>
    <cellStyle name="Hyperlink 20" xfId="11695" hidden="1"/>
    <cellStyle name="Hyperlink 20" xfId="11898" hidden="1"/>
    <cellStyle name="Hyperlink 20" xfId="12143" hidden="1"/>
    <cellStyle name="Hyperlink 20" xfId="12387" hidden="1"/>
    <cellStyle name="Hyperlink 20" xfId="12632" hidden="1"/>
    <cellStyle name="Hyperlink 20" xfId="12870" hidden="1"/>
    <cellStyle name="Hyperlink 20" xfId="13115" hidden="1"/>
    <cellStyle name="Hyperlink 20" xfId="13339" hidden="1"/>
    <cellStyle name="Hyperlink 20" xfId="13720" hidden="1"/>
    <cellStyle name="Hyperlink 20" xfId="13945" hidden="1"/>
    <cellStyle name="Hyperlink 20" xfId="14439" hidden="1"/>
    <cellStyle name="Hyperlink 20" xfId="14654" hidden="1"/>
    <cellStyle name="Hyperlink 20" xfId="14851" hidden="1"/>
    <cellStyle name="Hyperlink 20" xfId="15069" hidden="1"/>
    <cellStyle name="Hyperlink 20" xfId="15290" hidden="1"/>
    <cellStyle name="Hyperlink 20" xfId="15509" hidden="1"/>
    <cellStyle name="Hyperlink 20" xfId="15725" hidden="1"/>
    <cellStyle name="Hyperlink 20" xfId="15944" hidden="1"/>
    <cellStyle name="Hyperlink 20" xfId="16154" hidden="1"/>
    <cellStyle name="Hyperlink 20" xfId="16508" hidden="1"/>
    <cellStyle name="Hyperlink 20" xfId="16721" hidden="1"/>
    <cellStyle name="Hyperlink 20" xfId="16927" hidden="1"/>
    <cellStyle name="Hyperlink 20" xfId="17137" hidden="1"/>
    <cellStyle name="Hyperlink 20" xfId="17331" hidden="1"/>
    <cellStyle name="Hyperlink 20" xfId="17540" hidden="1"/>
    <cellStyle name="Hyperlink 20" xfId="17750" hidden="1"/>
    <cellStyle name="Hyperlink 20" xfId="17961" hidden="1"/>
    <cellStyle name="Hyperlink 20" xfId="18170" hidden="1"/>
    <cellStyle name="Hyperlink 20" xfId="18379" hidden="1"/>
    <cellStyle name="Hyperlink 20" xfId="18588" hidden="1"/>
    <cellStyle name="Hyperlink 20" xfId="18936" hidden="1"/>
    <cellStyle name="Hyperlink 20" xfId="19144" hidden="1"/>
    <cellStyle name="Hyperlink 20" xfId="19701" hidden="1"/>
    <cellStyle name="Hyperlink 20" xfId="19908" hidden="1"/>
    <cellStyle name="Hyperlink 20" xfId="20102" hidden="1"/>
    <cellStyle name="Hyperlink 20" xfId="20309" hidden="1"/>
    <cellStyle name="Hyperlink 20" xfId="20516" hidden="1"/>
    <cellStyle name="Hyperlink 20" xfId="20723" hidden="1"/>
    <cellStyle name="Hyperlink 20" xfId="20929" hidden="1"/>
    <cellStyle name="Hyperlink 20" xfId="21136" hidden="1"/>
    <cellStyle name="Hyperlink 20" xfId="21342" hidden="1"/>
    <cellStyle name="Hyperlink 20" xfId="21687" hidden="1"/>
    <cellStyle name="Hyperlink 20" xfId="21894" hidden="1"/>
    <cellStyle name="Hyperlink 20" xfId="22918" hidden="1"/>
    <cellStyle name="Hyperlink 20" xfId="23150" hidden="1"/>
    <cellStyle name="Hyperlink 20" xfId="23354" hidden="1"/>
    <cellStyle name="Hyperlink 20" xfId="23595" hidden="1"/>
    <cellStyle name="Hyperlink 20" xfId="23836" hidden="1"/>
    <cellStyle name="Hyperlink 20" xfId="24078" hidden="1"/>
    <cellStyle name="Hyperlink 20" xfId="24312" hidden="1"/>
    <cellStyle name="Hyperlink 20" xfId="24555" hidden="1"/>
    <cellStyle name="Hyperlink 20" xfId="24780" hidden="1"/>
    <cellStyle name="Hyperlink 20" xfId="25159" hidden="1"/>
    <cellStyle name="Hyperlink 20" xfId="25381" hidden="1"/>
    <cellStyle name="Hyperlink 20" xfId="22239" hidden="1"/>
    <cellStyle name="Hyperlink 20" xfId="25609" hidden="1"/>
    <cellStyle name="Hyperlink 20" xfId="25935" hidden="1"/>
    <cellStyle name="Hyperlink 20" xfId="26161" hidden="1"/>
    <cellStyle name="Hyperlink 20" xfId="23110" hidden="1"/>
    <cellStyle name="Hyperlink 20" xfId="26909" hidden="1"/>
    <cellStyle name="Hyperlink 20" xfId="27120" hidden="1"/>
    <cellStyle name="Hyperlink 20" xfId="27323" hidden="1"/>
    <cellStyle name="Hyperlink 20" xfId="27558" hidden="1"/>
    <cellStyle name="Hyperlink 20" xfId="27794" hidden="1"/>
    <cellStyle name="Hyperlink 20" xfId="28030" hidden="1"/>
    <cellStyle name="Hyperlink 20" xfId="28257" hidden="1"/>
    <cellStyle name="Hyperlink 20" xfId="28493" hidden="1"/>
    <cellStyle name="Hyperlink 20" xfId="28712" hidden="1"/>
    <cellStyle name="Hyperlink 20" xfId="29081" hidden="1"/>
    <cellStyle name="Hyperlink 20" xfId="29300" hidden="1"/>
    <cellStyle name="Hyperlink 20" xfId="24180" hidden="1"/>
    <cellStyle name="Hyperlink 20" xfId="29711" hidden="1"/>
    <cellStyle name="Hyperlink 20" xfId="29919" hidden="1"/>
    <cellStyle name="Hyperlink 20" xfId="30113" hidden="1"/>
    <cellStyle name="Hyperlink 20" xfId="30322" hidden="1"/>
    <cellStyle name="Hyperlink 20" xfId="30530" hidden="1"/>
    <cellStyle name="Hyperlink 20" xfId="30739" hidden="1"/>
    <cellStyle name="Hyperlink 20" xfId="30945" hidden="1"/>
    <cellStyle name="Hyperlink 20" xfId="31154" hidden="1"/>
    <cellStyle name="Hyperlink 20" xfId="31360" hidden="1"/>
    <cellStyle name="Hyperlink 20" xfId="31705" hidden="1"/>
    <cellStyle name="Hyperlink 20" xfId="31912" hidden="1"/>
    <cellStyle name="Hyperlink 20" xfId="32380" hidden="1"/>
    <cellStyle name="Hyperlink 20" xfId="32593" hidden="1"/>
    <cellStyle name="Hyperlink 20" xfId="32789" hidden="1"/>
    <cellStyle name="Hyperlink 20" xfId="33003" hidden="1"/>
    <cellStyle name="Hyperlink 20" xfId="33218" hidden="1"/>
    <cellStyle name="Hyperlink 20" xfId="33433" hidden="1"/>
    <cellStyle name="Hyperlink 20" xfId="33646" hidden="1"/>
    <cellStyle name="Hyperlink 20" xfId="33861" hidden="1"/>
    <cellStyle name="Hyperlink 20" xfId="34070" hidden="1"/>
    <cellStyle name="Hyperlink 20" xfId="34421" hidden="1"/>
    <cellStyle name="Hyperlink 20" xfId="34632" hidden="1"/>
    <cellStyle name="Hyperlink 20" xfId="34836" hidden="1"/>
    <cellStyle name="Hyperlink 20" xfId="35044" hidden="1"/>
    <cellStyle name="Hyperlink 20" xfId="35238" hidden="1"/>
    <cellStyle name="Hyperlink 20" xfId="35445" hidden="1"/>
    <cellStyle name="Hyperlink 20" xfId="35653" hidden="1"/>
    <cellStyle name="Hyperlink 20" xfId="35861" hidden="1"/>
    <cellStyle name="Hyperlink 20" xfId="36068" hidden="1"/>
    <cellStyle name="Hyperlink 20" xfId="36276" hidden="1"/>
    <cellStyle name="Hyperlink 20" xfId="36483" hidden="1"/>
    <cellStyle name="Hyperlink 20" xfId="36829" hidden="1"/>
    <cellStyle name="Hyperlink 20" xfId="37036" hidden="1"/>
    <cellStyle name="Hyperlink 21" xfId="1029" hidden="1"/>
    <cellStyle name="Hyperlink 21" xfId="1264" hidden="1"/>
    <cellStyle name="Hyperlink 21" xfId="1468" hidden="1"/>
    <cellStyle name="Hyperlink 21" xfId="1714" hidden="1"/>
    <cellStyle name="Hyperlink 21" xfId="1962" hidden="1"/>
    <cellStyle name="Hyperlink 21" xfId="2209" hidden="1"/>
    <cellStyle name="Hyperlink 21" xfId="2447" hidden="1"/>
    <cellStyle name="Hyperlink 21" xfId="2694" hidden="1"/>
    <cellStyle name="Hyperlink 21" xfId="2921" hidden="1"/>
    <cellStyle name="Hyperlink 21" xfId="3302" hidden="1"/>
    <cellStyle name="Hyperlink 21" xfId="3527" hidden="1"/>
    <cellStyle name="Hyperlink 21" xfId="4571" hidden="1"/>
    <cellStyle name="Hyperlink 21" xfId="4804" hidden="1"/>
    <cellStyle name="Hyperlink 21" xfId="5008" hidden="1"/>
    <cellStyle name="Hyperlink 21" xfId="5251" hidden="1"/>
    <cellStyle name="Hyperlink 21" xfId="5496" hidden="1"/>
    <cellStyle name="Hyperlink 21" xfId="5739" hidden="1"/>
    <cellStyle name="Hyperlink 21" xfId="5975" hidden="1"/>
    <cellStyle name="Hyperlink 21" xfId="6220" hidden="1"/>
    <cellStyle name="Hyperlink 21" xfId="6446" hidden="1"/>
    <cellStyle name="Hyperlink 21" xfId="6825" hidden="1"/>
    <cellStyle name="Hyperlink 21" xfId="7048" hidden="1"/>
    <cellStyle name="Hyperlink 21" xfId="3886" hidden="1"/>
    <cellStyle name="Hyperlink 21" xfId="7277" hidden="1"/>
    <cellStyle name="Hyperlink 21" xfId="7606" hidden="1"/>
    <cellStyle name="Hyperlink 21" xfId="7832" hidden="1"/>
    <cellStyle name="Hyperlink 21" xfId="6192" hidden="1"/>
    <cellStyle name="Hyperlink 21" xfId="8593" hidden="1"/>
    <cellStyle name="Hyperlink 21" xfId="8824" hidden="1"/>
    <cellStyle name="Hyperlink 21" xfId="9027" hidden="1"/>
    <cellStyle name="Hyperlink 21" xfId="9265" hidden="1"/>
    <cellStyle name="Hyperlink 21" xfId="9504" hidden="1"/>
    <cellStyle name="Hyperlink 21" xfId="9743" hidden="1"/>
    <cellStyle name="Hyperlink 21" xfId="9973" hidden="1"/>
    <cellStyle name="Hyperlink 21" xfId="10212" hidden="1"/>
    <cellStyle name="Hyperlink 21" xfId="10432" hidden="1"/>
    <cellStyle name="Hyperlink 21" xfId="10806" hidden="1"/>
    <cellStyle name="Hyperlink 21" xfId="11027" hidden="1"/>
    <cellStyle name="Hyperlink 21" xfId="6076" hidden="1"/>
    <cellStyle name="Hyperlink 21" xfId="11466" hidden="1"/>
    <cellStyle name="Hyperlink 21" xfId="11697" hidden="1"/>
    <cellStyle name="Hyperlink 21" xfId="11900" hidden="1"/>
    <cellStyle name="Hyperlink 21" xfId="12145" hidden="1"/>
    <cellStyle name="Hyperlink 21" xfId="12389" hidden="1"/>
    <cellStyle name="Hyperlink 21" xfId="12634" hidden="1"/>
    <cellStyle name="Hyperlink 21" xfId="12872" hidden="1"/>
    <cellStyle name="Hyperlink 21" xfId="13117" hidden="1"/>
    <cellStyle name="Hyperlink 21" xfId="13341" hidden="1"/>
    <cellStyle name="Hyperlink 21" xfId="13722" hidden="1"/>
    <cellStyle name="Hyperlink 21" xfId="13947" hidden="1"/>
    <cellStyle name="Hyperlink 21" xfId="14441" hidden="1"/>
    <cellStyle name="Hyperlink 21" xfId="14656" hidden="1"/>
    <cellStyle name="Hyperlink 21" xfId="14853" hidden="1"/>
    <cellStyle name="Hyperlink 21" xfId="15071" hidden="1"/>
    <cellStyle name="Hyperlink 21" xfId="15292" hidden="1"/>
    <cellStyle name="Hyperlink 21" xfId="15511" hidden="1"/>
    <cellStyle name="Hyperlink 21" xfId="15727" hidden="1"/>
    <cellStyle name="Hyperlink 21" xfId="15946" hidden="1"/>
    <cellStyle name="Hyperlink 21" xfId="16156" hidden="1"/>
    <cellStyle name="Hyperlink 21" xfId="16510" hidden="1"/>
    <cellStyle name="Hyperlink 21" xfId="16723" hidden="1"/>
    <cellStyle name="Hyperlink 21" xfId="16929" hidden="1"/>
    <cellStyle name="Hyperlink 21" xfId="17139" hidden="1"/>
    <cellStyle name="Hyperlink 21" xfId="17333" hidden="1"/>
    <cellStyle name="Hyperlink 21" xfId="17542" hidden="1"/>
    <cellStyle name="Hyperlink 21" xfId="17752" hidden="1"/>
    <cellStyle name="Hyperlink 21" xfId="17963" hidden="1"/>
    <cellStyle name="Hyperlink 21" xfId="18172" hidden="1"/>
    <cellStyle name="Hyperlink 21" xfId="18381" hidden="1"/>
    <cellStyle name="Hyperlink 21" xfId="18590" hidden="1"/>
    <cellStyle name="Hyperlink 21" xfId="18938" hidden="1"/>
    <cellStyle name="Hyperlink 21" xfId="19146" hidden="1"/>
    <cellStyle name="Hyperlink 21" xfId="19703" hidden="1"/>
    <cellStyle name="Hyperlink 21" xfId="19910" hidden="1"/>
    <cellStyle name="Hyperlink 21" xfId="20104" hidden="1"/>
    <cellStyle name="Hyperlink 21" xfId="20311" hidden="1"/>
    <cellStyle name="Hyperlink 21" xfId="20518" hidden="1"/>
    <cellStyle name="Hyperlink 21" xfId="20725" hidden="1"/>
    <cellStyle name="Hyperlink 21" xfId="20931" hidden="1"/>
    <cellStyle name="Hyperlink 21" xfId="21138" hidden="1"/>
    <cellStyle name="Hyperlink 21" xfId="21344" hidden="1"/>
    <cellStyle name="Hyperlink 21" xfId="21689" hidden="1"/>
    <cellStyle name="Hyperlink 21" xfId="21896" hidden="1"/>
    <cellStyle name="Hyperlink 21" xfId="22920" hidden="1"/>
    <cellStyle name="Hyperlink 21" xfId="23152" hidden="1"/>
    <cellStyle name="Hyperlink 21" xfId="23356" hidden="1"/>
    <cellStyle name="Hyperlink 21" xfId="23597" hidden="1"/>
    <cellStyle name="Hyperlink 21" xfId="23838" hidden="1"/>
    <cellStyle name="Hyperlink 21" xfId="24080" hidden="1"/>
    <cellStyle name="Hyperlink 21" xfId="24314" hidden="1"/>
    <cellStyle name="Hyperlink 21" xfId="24557" hidden="1"/>
    <cellStyle name="Hyperlink 21" xfId="24782" hidden="1"/>
    <cellStyle name="Hyperlink 21" xfId="25161" hidden="1"/>
    <cellStyle name="Hyperlink 21" xfId="25383" hidden="1"/>
    <cellStyle name="Hyperlink 21" xfId="22237" hidden="1"/>
    <cellStyle name="Hyperlink 21" xfId="25611" hidden="1"/>
    <cellStyle name="Hyperlink 21" xfId="25937" hidden="1"/>
    <cellStyle name="Hyperlink 21" xfId="26163" hidden="1"/>
    <cellStyle name="Hyperlink 21" xfId="24529" hidden="1"/>
    <cellStyle name="Hyperlink 21" xfId="26911" hidden="1"/>
    <cellStyle name="Hyperlink 21" xfId="27122" hidden="1"/>
    <cellStyle name="Hyperlink 21" xfId="27325" hidden="1"/>
    <cellStyle name="Hyperlink 21" xfId="27560" hidden="1"/>
    <cellStyle name="Hyperlink 21" xfId="27796" hidden="1"/>
    <cellStyle name="Hyperlink 21" xfId="28032" hidden="1"/>
    <cellStyle name="Hyperlink 21" xfId="28259" hidden="1"/>
    <cellStyle name="Hyperlink 21" xfId="28495" hidden="1"/>
    <cellStyle name="Hyperlink 21" xfId="28714" hidden="1"/>
    <cellStyle name="Hyperlink 21" xfId="29083" hidden="1"/>
    <cellStyle name="Hyperlink 21" xfId="29302" hidden="1"/>
    <cellStyle name="Hyperlink 21" xfId="24415" hidden="1"/>
    <cellStyle name="Hyperlink 21" xfId="29713" hidden="1"/>
    <cellStyle name="Hyperlink 21" xfId="29921" hidden="1"/>
    <cellStyle name="Hyperlink 21" xfId="30115" hidden="1"/>
    <cellStyle name="Hyperlink 21" xfId="30324" hidden="1"/>
    <cellStyle name="Hyperlink 21" xfId="30532" hidden="1"/>
    <cellStyle name="Hyperlink 21" xfId="30741" hidden="1"/>
    <cellStyle name="Hyperlink 21" xfId="30947" hidden="1"/>
    <cellStyle name="Hyperlink 21" xfId="31156" hidden="1"/>
    <cellStyle name="Hyperlink 21" xfId="31362" hidden="1"/>
    <cellStyle name="Hyperlink 21" xfId="31707" hidden="1"/>
    <cellStyle name="Hyperlink 21" xfId="31914" hidden="1"/>
    <cellStyle name="Hyperlink 21" xfId="32382" hidden="1"/>
    <cellStyle name="Hyperlink 21" xfId="32595" hidden="1"/>
    <cellStyle name="Hyperlink 21" xfId="32791" hidden="1"/>
    <cellStyle name="Hyperlink 21" xfId="33005" hidden="1"/>
    <cellStyle name="Hyperlink 21" xfId="33220" hidden="1"/>
    <cellStyle name="Hyperlink 21" xfId="33435" hidden="1"/>
    <cellStyle name="Hyperlink 21" xfId="33648" hidden="1"/>
    <cellStyle name="Hyperlink 21" xfId="33863" hidden="1"/>
    <cellStyle name="Hyperlink 21" xfId="34072" hidden="1"/>
    <cellStyle name="Hyperlink 21" xfId="34423" hidden="1"/>
    <cellStyle name="Hyperlink 21" xfId="34634" hidden="1"/>
    <cellStyle name="Hyperlink 21" xfId="34838" hidden="1"/>
    <cellStyle name="Hyperlink 21" xfId="35046" hidden="1"/>
    <cellStyle name="Hyperlink 21" xfId="35240" hidden="1"/>
    <cellStyle name="Hyperlink 21" xfId="35447" hidden="1"/>
    <cellStyle name="Hyperlink 21" xfId="35655" hidden="1"/>
    <cellStyle name="Hyperlink 21" xfId="35863" hidden="1"/>
    <cellStyle name="Hyperlink 21" xfId="36070" hidden="1"/>
    <cellStyle name="Hyperlink 21" xfId="36278" hidden="1"/>
    <cellStyle name="Hyperlink 21" xfId="36485" hidden="1"/>
    <cellStyle name="Hyperlink 21" xfId="36831" hidden="1"/>
    <cellStyle name="Hyperlink 21" xfId="37038" hidden="1"/>
    <cellStyle name="Hyperlink 22" xfId="1031" hidden="1"/>
    <cellStyle name="Hyperlink 22" xfId="1266" hidden="1"/>
    <cellStyle name="Hyperlink 22" xfId="1470" hidden="1"/>
    <cellStyle name="Hyperlink 22" xfId="1716" hidden="1"/>
    <cellStyle name="Hyperlink 22" xfId="1964" hidden="1"/>
    <cellStyle name="Hyperlink 22" xfId="2211" hidden="1"/>
    <cellStyle name="Hyperlink 22" xfId="2449" hidden="1"/>
    <cellStyle name="Hyperlink 22" xfId="2696" hidden="1"/>
    <cellStyle name="Hyperlink 22" xfId="2923" hidden="1"/>
    <cellStyle name="Hyperlink 22" xfId="3304" hidden="1"/>
    <cellStyle name="Hyperlink 22" xfId="3529" hidden="1"/>
    <cellStyle name="Hyperlink 22" xfId="4573" hidden="1"/>
    <cellStyle name="Hyperlink 22" xfId="4806" hidden="1"/>
    <cellStyle name="Hyperlink 22" xfId="5010" hidden="1"/>
    <cellStyle name="Hyperlink 22" xfId="5253" hidden="1"/>
    <cellStyle name="Hyperlink 22" xfId="5498" hidden="1"/>
    <cellStyle name="Hyperlink 22" xfId="5741" hidden="1"/>
    <cellStyle name="Hyperlink 22" xfId="5977" hidden="1"/>
    <cellStyle name="Hyperlink 22" xfId="6222" hidden="1"/>
    <cellStyle name="Hyperlink 22" xfId="6448" hidden="1"/>
    <cellStyle name="Hyperlink 22" xfId="6827" hidden="1"/>
    <cellStyle name="Hyperlink 22" xfId="7050" hidden="1"/>
    <cellStyle name="Hyperlink 22" xfId="3884" hidden="1"/>
    <cellStyle name="Hyperlink 22" xfId="7279" hidden="1"/>
    <cellStyle name="Hyperlink 22" xfId="7608" hidden="1"/>
    <cellStyle name="Hyperlink 22" xfId="7834" hidden="1"/>
    <cellStyle name="Hyperlink 22" xfId="5711" hidden="1"/>
    <cellStyle name="Hyperlink 22" xfId="8595" hidden="1"/>
    <cellStyle name="Hyperlink 22" xfId="8826" hidden="1"/>
    <cellStyle name="Hyperlink 22" xfId="9029" hidden="1"/>
    <cellStyle name="Hyperlink 22" xfId="9267" hidden="1"/>
    <cellStyle name="Hyperlink 22" xfId="9506" hidden="1"/>
    <cellStyle name="Hyperlink 22" xfId="9745" hidden="1"/>
    <cellStyle name="Hyperlink 22" xfId="9975" hidden="1"/>
    <cellStyle name="Hyperlink 22" xfId="10214" hidden="1"/>
    <cellStyle name="Hyperlink 22" xfId="10434" hidden="1"/>
    <cellStyle name="Hyperlink 22" xfId="10808" hidden="1"/>
    <cellStyle name="Hyperlink 22" xfId="11029" hidden="1"/>
    <cellStyle name="Hyperlink 22" xfId="4472" hidden="1"/>
    <cellStyle name="Hyperlink 22" xfId="11468" hidden="1"/>
    <cellStyle name="Hyperlink 22" xfId="11699" hidden="1"/>
    <cellStyle name="Hyperlink 22" xfId="11902" hidden="1"/>
    <cellStyle name="Hyperlink 22" xfId="12147" hidden="1"/>
    <cellStyle name="Hyperlink 22" xfId="12391" hidden="1"/>
    <cellStyle name="Hyperlink 22" xfId="12636" hidden="1"/>
    <cellStyle name="Hyperlink 22" xfId="12874" hidden="1"/>
    <cellStyle name="Hyperlink 22" xfId="13119" hidden="1"/>
    <cellStyle name="Hyperlink 22" xfId="13343" hidden="1"/>
    <cellStyle name="Hyperlink 22" xfId="13724" hidden="1"/>
    <cellStyle name="Hyperlink 22" xfId="13949" hidden="1"/>
    <cellStyle name="Hyperlink 22" xfId="14443" hidden="1"/>
    <cellStyle name="Hyperlink 22" xfId="14658" hidden="1"/>
    <cellStyle name="Hyperlink 22" xfId="14855" hidden="1"/>
    <cellStyle name="Hyperlink 22" xfId="15073" hidden="1"/>
    <cellStyle name="Hyperlink 22" xfId="15294" hidden="1"/>
    <cellStyle name="Hyperlink 22" xfId="15513" hidden="1"/>
    <cellStyle name="Hyperlink 22" xfId="15729" hidden="1"/>
    <cellStyle name="Hyperlink 22" xfId="15948" hidden="1"/>
    <cellStyle name="Hyperlink 22" xfId="16158" hidden="1"/>
    <cellStyle name="Hyperlink 22" xfId="16512" hidden="1"/>
    <cellStyle name="Hyperlink 22" xfId="16725" hidden="1"/>
    <cellStyle name="Hyperlink 22" xfId="16931" hidden="1"/>
    <cellStyle name="Hyperlink 22" xfId="17141" hidden="1"/>
    <cellStyle name="Hyperlink 22" xfId="17335" hidden="1"/>
    <cellStyle name="Hyperlink 22" xfId="17544" hidden="1"/>
    <cellStyle name="Hyperlink 22" xfId="17754" hidden="1"/>
    <cellStyle name="Hyperlink 22" xfId="17965" hidden="1"/>
    <cellStyle name="Hyperlink 22" xfId="18174" hidden="1"/>
    <cellStyle name="Hyperlink 22" xfId="18383" hidden="1"/>
    <cellStyle name="Hyperlink 22" xfId="18592" hidden="1"/>
    <cellStyle name="Hyperlink 22" xfId="18940" hidden="1"/>
    <cellStyle name="Hyperlink 22" xfId="19148" hidden="1"/>
    <cellStyle name="Hyperlink 22" xfId="19705" hidden="1"/>
    <cellStyle name="Hyperlink 22" xfId="19912" hidden="1"/>
    <cellStyle name="Hyperlink 22" xfId="20106" hidden="1"/>
    <cellStyle name="Hyperlink 22" xfId="20313" hidden="1"/>
    <cellStyle name="Hyperlink 22" xfId="20520" hidden="1"/>
    <cellStyle name="Hyperlink 22" xfId="20727" hidden="1"/>
    <cellStyle name="Hyperlink 22" xfId="20933" hidden="1"/>
    <cellStyle name="Hyperlink 22" xfId="21140" hidden="1"/>
    <cellStyle name="Hyperlink 22" xfId="21346" hidden="1"/>
    <cellStyle name="Hyperlink 22" xfId="21691" hidden="1"/>
    <cellStyle name="Hyperlink 22" xfId="21898" hidden="1"/>
    <cellStyle name="Hyperlink 22" xfId="22922" hidden="1"/>
    <cellStyle name="Hyperlink 22" xfId="23154" hidden="1"/>
    <cellStyle name="Hyperlink 22" xfId="23358" hidden="1"/>
    <cellStyle name="Hyperlink 22" xfId="23599" hidden="1"/>
    <cellStyle name="Hyperlink 22" xfId="23840" hidden="1"/>
    <cellStyle name="Hyperlink 22" xfId="24082" hidden="1"/>
    <cellStyle name="Hyperlink 22" xfId="24316" hidden="1"/>
    <cellStyle name="Hyperlink 22" xfId="24559" hidden="1"/>
    <cellStyle name="Hyperlink 22" xfId="24784" hidden="1"/>
    <cellStyle name="Hyperlink 22" xfId="25163" hidden="1"/>
    <cellStyle name="Hyperlink 22" xfId="25385" hidden="1"/>
    <cellStyle name="Hyperlink 22" xfId="22235" hidden="1"/>
    <cellStyle name="Hyperlink 22" xfId="25613" hidden="1"/>
    <cellStyle name="Hyperlink 22" xfId="25939" hidden="1"/>
    <cellStyle name="Hyperlink 22" xfId="26165" hidden="1"/>
    <cellStyle name="Hyperlink 22" xfId="24052" hidden="1"/>
    <cellStyle name="Hyperlink 22" xfId="26913" hidden="1"/>
    <cellStyle name="Hyperlink 22" xfId="27124" hidden="1"/>
    <cellStyle name="Hyperlink 22" xfId="27327" hidden="1"/>
    <cellStyle name="Hyperlink 22" xfId="27562" hidden="1"/>
    <cellStyle name="Hyperlink 22" xfId="27798" hidden="1"/>
    <cellStyle name="Hyperlink 22" xfId="28034" hidden="1"/>
    <cellStyle name="Hyperlink 22" xfId="28261" hidden="1"/>
    <cellStyle name="Hyperlink 22" xfId="28497" hidden="1"/>
    <cellStyle name="Hyperlink 22" xfId="28716" hidden="1"/>
    <cellStyle name="Hyperlink 22" xfId="29085" hidden="1"/>
    <cellStyle name="Hyperlink 22" xfId="29304" hidden="1"/>
    <cellStyle name="Hyperlink 22" xfId="22821" hidden="1"/>
    <cellStyle name="Hyperlink 22" xfId="29715" hidden="1"/>
    <cellStyle name="Hyperlink 22" xfId="29923" hidden="1"/>
    <cellStyle name="Hyperlink 22" xfId="30117" hidden="1"/>
    <cellStyle name="Hyperlink 22" xfId="30326" hidden="1"/>
    <cellStyle name="Hyperlink 22" xfId="30534" hidden="1"/>
    <cellStyle name="Hyperlink 22" xfId="30743" hidden="1"/>
    <cellStyle name="Hyperlink 22" xfId="30949" hidden="1"/>
    <cellStyle name="Hyperlink 22" xfId="31158" hidden="1"/>
    <cellStyle name="Hyperlink 22" xfId="31364" hidden="1"/>
    <cellStyle name="Hyperlink 22" xfId="31709" hidden="1"/>
    <cellStyle name="Hyperlink 22" xfId="31916" hidden="1"/>
    <cellStyle name="Hyperlink 22" xfId="32384" hidden="1"/>
    <cellStyle name="Hyperlink 22" xfId="32597" hidden="1"/>
    <cellStyle name="Hyperlink 22" xfId="32793" hidden="1"/>
    <cellStyle name="Hyperlink 22" xfId="33007" hidden="1"/>
    <cellStyle name="Hyperlink 22" xfId="33222" hidden="1"/>
    <cellStyle name="Hyperlink 22" xfId="33437" hidden="1"/>
    <cellStyle name="Hyperlink 22" xfId="33650" hidden="1"/>
    <cellStyle name="Hyperlink 22" xfId="33865" hidden="1"/>
    <cellStyle name="Hyperlink 22" xfId="34074" hidden="1"/>
    <cellStyle name="Hyperlink 22" xfId="34425" hidden="1"/>
    <cellStyle name="Hyperlink 22" xfId="34636" hidden="1"/>
    <cellStyle name="Hyperlink 22" xfId="34840" hidden="1"/>
    <cellStyle name="Hyperlink 22" xfId="35048" hidden="1"/>
    <cellStyle name="Hyperlink 22" xfId="35242" hidden="1"/>
    <cellStyle name="Hyperlink 22" xfId="35449" hidden="1"/>
    <cellStyle name="Hyperlink 22" xfId="35657" hidden="1"/>
    <cellStyle name="Hyperlink 22" xfId="35865" hidden="1"/>
    <cellStyle name="Hyperlink 22" xfId="36072" hidden="1"/>
    <cellStyle name="Hyperlink 22" xfId="36280" hidden="1"/>
    <cellStyle name="Hyperlink 22" xfId="36487" hidden="1"/>
    <cellStyle name="Hyperlink 22" xfId="36833" hidden="1"/>
    <cellStyle name="Hyperlink 22" xfId="37040" hidden="1"/>
    <cellStyle name="Hyperlink 23" xfId="1033" hidden="1"/>
    <cellStyle name="Hyperlink 23" xfId="1268" hidden="1"/>
    <cellStyle name="Hyperlink 23" xfId="1472" hidden="1"/>
    <cellStyle name="Hyperlink 23" xfId="1718" hidden="1"/>
    <cellStyle name="Hyperlink 23" xfId="1966" hidden="1"/>
    <cellStyle name="Hyperlink 23" xfId="2213" hidden="1"/>
    <cellStyle name="Hyperlink 23" xfId="2451" hidden="1"/>
    <cellStyle name="Hyperlink 23" xfId="2698" hidden="1"/>
    <cellStyle name="Hyperlink 23" xfId="2925" hidden="1"/>
    <cellStyle name="Hyperlink 23" xfId="3306" hidden="1"/>
    <cellStyle name="Hyperlink 23" xfId="3531" hidden="1"/>
    <cellStyle name="Hyperlink 23" xfId="4575" hidden="1"/>
    <cellStyle name="Hyperlink 23" xfId="4808" hidden="1"/>
    <cellStyle name="Hyperlink 23" xfId="5012" hidden="1"/>
    <cellStyle name="Hyperlink 23" xfId="5255" hidden="1"/>
    <cellStyle name="Hyperlink 23" xfId="5500" hidden="1"/>
    <cellStyle name="Hyperlink 23" xfId="5743" hidden="1"/>
    <cellStyle name="Hyperlink 23" xfId="5979" hidden="1"/>
    <cellStyle name="Hyperlink 23" xfId="6224" hidden="1"/>
    <cellStyle name="Hyperlink 23" xfId="6450" hidden="1"/>
    <cellStyle name="Hyperlink 23" xfId="6829" hidden="1"/>
    <cellStyle name="Hyperlink 23" xfId="7052" hidden="1"/>
    <cellStyle name="Hyperlink 23" xfId="507" hidden="1"/>
    <cellStyle name="Hyperlink 23" xfId="7281" hidden="1"/>
    <cellStyle name="Hyperlink 23" xfId="7610" hidden="1"/>
    <cellStyle name="Hyperlink 23" xfId="7836" hidden="1"/>
    <cellStyle name="Hyperlink 23" xfId="5223" hidden="1"/>
    <cellStyle name="Hyperlink 23" xfId="8597" hidden="1"/>
    <cellStyle name="Hyperlink 23" xfId="8828" hidden="1"/>
    <cellStyle name="Hyperlink 23" xfId="9031" hidden="1"/>
    <cellStyle name="Hyperlink 23" xfId="9269" hidden="1"/>
    <cellStyle name="Hyperlink 23" xfId="9508" hidden="1"/>
    <cellStyle name="Hyperlink 23" xfId="9747" hidden="1"/>
    <cellStyle name="Hyperlink 23" xfId="9977" hidden="1"/>
    <cellStyle name="Hyperlink 23" xfId="10216" hidden="1"/>
    <cellStyle name="Hyperlink 23" xfId="10436" hidden="1"/>
    <cellStyle name="Hyperlink 23" xfId="10810" hidden="1"/>
    <cellStyle name="Hyperlink 23" xfId="11031" hidden="1"/>
    <cellStyle name="Hyperlink 23" xfId="4028" hidden="1"/>
    <cellStyle name="Hyperlink 23" xfId="11470" hidden="1"/>
    <cellStyle name="Hyperlink 23" xfId="11701" hidden="1"/>
    <cellStyle name="Hyperlink 23" xfId="11904" hidden="1"/>
    <cellStyle name="Hyperlink 23" xfId="12149" hidden="1"/>
    <cellStyle name="Hyperlink 23" xfId="12393" hidden="1"/>
    <cellStyle name="Hyperlink 23" xfId="12638" hidden="1"/>
    <cellStyle name="Hyperlink 23" xfId="12876" hidden="1"/>
    <cellStyle name="Hyperlink 23" xfId="13121" hidden="1"/>
    <cellStyle name="Hyperlink 23" xfId="13345" hidden="1"/>
    <cellStyle name="Hyperlink 23" xfId="13726" hidden="1"/>
    <cellStyle name="Hyperlink 23" xfId="13951" hidden="1"/>
    <cellStyle name="Hyperlink 23" xfId="14445" hidden="1"/>
    <cellStyle name="Hyperlink 23" xfId="14660" hidden="1"/>
    <cellStyle name="Hyperlink 23" xfId="14857" hidden="1"/>
    <cellStyle name="Hyperlink 23" xfId="15075" hidden="1"/>
    <cellStyle name="Hyperlink 23" xfId="15296" hidden="1"/>
    <cellStyle name="Hyperlink 23" xfId="15515" hidden="1"/>
    <cellStyle name="Hyperlink 23" xfId="15731" hidden="1"/>
    <cellStyle name="Hyperlink 23" xfId="15950" hidden="1"/>
    <cellStyle name="Hyperlink 23" xfId="16160" hidden="1"/>
    <cellStyle name="Hyperlink 23" xfId="16514" hidden="1"/>
    <cellStyle name="Hyperlink 23" xfId="16727" hidden="1"/>
    <cellStyle name="Hyperlink 23" xfId="16933" hidden="1"/>
    <cellStyle name="Hyperlink 23" xfId="17143" hidden="1"/>
    <cellStyle name="Hyperlink 23" xfId="17337" hidden="1"/>
    <cellStyle name="Hyperlink 23" xfId="17546" hidden="1"/>
    <cellStyle name="Hyperlink 23" xfId="17756" hidden="1"/>
    <cellStyle name="Hyperlink 23" xfId="17967" hidden="1"/>
    <cellStyle name="Hyperlink 23" xfId="18176" hidden="1"/>
    <cellStyle name="Hyperlink 23" xfId="18385" hidden="1"/>
    <cellStyle name="Hyperlink 23" xfId="18594" hidden="1"/>
    <cellStyle name="Hyperlink 23" xfId="18942" hidden="1"/>
    <cellStyle name="Hyperlink 23" xfId="19150" hidden="1"/>
    <cellStyle name="Hyperlink 23" xfId="19707" hidden="1"/>
    <cellStyle name="Hyperlink 23" xfId="19914" hidden="1"/>
    <cellStyle name="Hyperlink 23" xfId="20108" hidden="1"/>
    <cellStyle name="Hyperlink 23" xfId="20315" hidden="1"/>
    <cellStyle name="Hyperlink 23" xfId="20522" hidden="1"/>
    <cellStyle name="Hyperlink 23" xfId="20729" hidden="1"/>
    <cellStyle name="Hyperlink 23" xfId="20935" hidden="1"/>
    <cellStyle name="Hyperlink 23" xfId="21142" hidden="1"/>
    <cellStyle name="Hyperlink 23" xfId="21348" hidden="1"/>
    <cellStyle name="Hyperlink 23" xfId="21693" hidden="1"/>
    <cellStyle name="Hyperlink 23" xfId="21900" hidden="1"/>
    <cellStyle name="Hyperlink 23" xfId="22924" hidden="1"/>
    <cellStyle name="Hyperlink 23" xfId="23156" hidden="1"/>
    <cellStyle name="Hyperlink 23" xfId="23360" hidden="1"/>
    <cellStyle name="Hyperlink 23" xfId="23601" hidden="1"/>
    <cellStyle name="Hyperlink 23" xfId="23842" hidden="1"/>
    <cellStyle name="Hyperlink 23" xfId="24084" hidden="1"/>
    <cellStyle name="Hyperlink 23" xfId="24318" hidden="1"/>
    <cellStyle name="Hyperlink 23" xfId="24561" hidden="1"/>
    <cellStyle name="Hyperlink 23" xfId="24786" hidden="1"/>
    <cellStyle name="Hyperlink 23" xfId="25165" hidden="1"/>
    <cellStyle name="Hyperlink 23" xfId="25387" hidden="1"/>
    <cellStyle name="Hyperlink 23" xfId="614" hidden="1"/>
    <cellStyle name="Hyperlink 23" xfId="25615" hidden="1"/>
    <cellStyle name="Hyperlink 23" xfId="25941" hidden="1"/>
    <cellStyle name="Hyperlink 23" xfId="26167" hidden="1"/>
    <cellStyle name="Hyperlink 23" xfId="23569" hidden="1"/>
    <cellStyle name="Hyperlink 23" xfId="26915" hidden="1"/>
    <cellStyle name="Hyperlink 23" xfId="27126" hidden="1"/>
    <cellStyle name="Hyperlink 23" xfId="27329" hidden="1"/>
    <cellStyle name="Hyperlink 23" xfId="27564" hidden="1"/>
    <cellStyle name="Hyperlink 23" xfId="27800" hidden="1"/>
    <cellStyle name="Hyperlink 23" xfId="28036" hidden="1"/>
    <cellStyle name="Hyperlink 23" xfId="28263" hidden="1"/>
    <cellStyle name="Hyperlink 23" xfId="28499" hidden="1"/>
    <cellStyle name="Hyperlink 23" xfId="28718" hidden="1"/>
    <cellStyle name="Hyperlink 23" xfId="29087" hidden="1"/>
    <cellStyle name="Hyperlink 23" xfId="29306" hidden="1"/>
    <cellStyle name="Hyperlink 23" xfId="22378" hidden="1"/>
    <cellStyle name="Hyperlink 23" xfId="29717" hidden="1"/>
    <cellStyle name="Hyperlink 23" xfId="29925" hidden="1"/>
    <cellStyle name="Hyperlink 23" xfId="30119" hidden="1"/>
    <cellStyle name="Hyperlink 23" xfId="30328" hidden="1"/>
    <cellStyle name="Hyperlink 23" xfId="30536" hidden="1"/>
    <cellStyle name="Hyperlink 23" xfId="30745" hidden="1"/>
    <cellStyle name="Hyperlink 23" xfId="30951" hidden="1"/>
    <cellStyle name="Hyperlink 23" xfId="31160" hidden="1"/>
    <cellStyle name="Hyperlink 23" xfId="31366" hidden="1"/>
    <cellStyle name="Hyperlink 23" xfId="31711" hidden="1"/>
    <cellStyle name="Hyperlink 23" xfId="31918" hidden="1"/>
    <cellStyle name="Hyperlink 23" xfId="32386" hidden="1"/>
    <cellStyle name="Hyperlink 23" xfId="32599" hidden="1"/>
    <cellStyle name="Hyperlink 23" xfId="32795" hidden="1"/>
    <cellStyle name="Hyperlink 23" xfId="33009" hidden="1"/>
    <cellStyle name="Hyperlink 23" xfId="33224" hidden="1"/>
    <cellStyle name="Hyperlink 23" xfId="33439" hidden="1"/>
    <cellStyle name="Hyperlink 23" xfId="33652" hidden="1"/>
    <cellStyle name="Hyperlink 23" xfId="33867" hidden="1"/>
    <cellStyle name="Hyperlink 23" xfId="34076" hidden="1"/>
    <cellStyle name="Hyperlink 23" xfId="34427" hidden="1"/>
    <cellStyle name="Hyperlink 23" xfId="34638" hidden="1"/>
    <cellStyle name="Hyperlink 23" xfId="34842" hidden="1"/>
    <cellStyle name="Hyperlink 23" xfId="35050" hidden="1"/>
    <cellStyle name="Hyperlink 23" xfId="35244" hidden="1"/>
    <cellStyle name="Hyperlink 23" xfId="35451" hidden="1"/>
    <cellStyle name="Hyperlink 23" xfId="35659" hidden="1"/>
    <cellStyle name="Hyperlink 23" xfId="35867" hidden="1"/>
    <cellStyle name="Hyperlink 23" xfId="36074" hidden="1"/>
    <cellStyle name="Hyperlink 23" xfId="36282" hidden="1"/>
    <cellStyle name="Hyperlink 23" xfId="36489" hidden="1"/>
    <cellStyle name="Hyperlink 23" xfId="36835" hidden="1"/>
    <cellStyle name="Hyperlink 23" xfId="37042" hidden="1"/>
    <cellStyle name="Hyperlink 24" xfId="1035" hidden="1"/>
    <cellStyle name="Hyperlink 24" xfId="1270" hidden="1"/>
    <cellStyle name="Hyperlink 24" xfId="1474" hidden="1"/>
    <cellStyle name="Hyperlink 24" xfId="1720" hidden="1"/>
    <cellStyle name="Hyperlink 24" xfId="1968" hidden="1"/>
    <cellStyle name="Hyperlink 24" xfId="2215" hidden="1"/>
    <cellStyle name="Hyperlink 24" xfId="2453" hidden="1"/>
    <cellStyle name="Hyperlink 24" xfId="2700" hidden="1"/>
    <cellStyle name="Hyperlink 24" xfId="2927" hidden="1"/>
    <cellStyle name="Hyperlink 24" xfId="3308" hidden="1"/>
    <cellStyle name="Hyperlink 24" xfId="3533" hidden="1"/>
    <cellStyle name="Hyperlink 24" xfId="4577" hidden="1"/>
    <cellStyle name="Hyperlink 24" xfId="4810" hidden="1"/>
    <cellStyle name="Hyperlink 24" xfId="5014" hidden="1"/>
    <cellStyle name="Hyperlink 24" xfId="5257" hidden="1"/>
    <cellStyle name="Hyperlink 24" xfId="5502" hidden="1"/>
    <cellStyle name="Hyperlink 24" xfId="5745" hidden="1"/>
    <cellStyle name="Hyperlink 24" xfId="5981" hidden="1"/>
    <cellStyle name="Hyperlink 24" xfId="6226" hidden="1"/>
    <cellStyle name="Hyperlink 24" xfId="6452" hidden="1"/>
    <cellStyle name="Hyperlink 24" xfId="6831" hidden="1"/>
    <cellStyle name="Hyperlink 24" xfId="7054" hidden="1"/>
    <cellStyle name="Hyperlink 24" xfId="3881" hidden="1"/>
    <cellStyle name="Hyperlink 24" xfId="7283" hidden="1"/>
    <cellStyle name="Hyperlink 24" xfId="7612" hidden="1"/>
    <cellStyle name="Hyperlink 24" xfId="7838" hidden="1"/>
    <cellStyle name="Hyperlink 24" xfId="7161" hidden="1"/>
    <cellStyle name="Hyperlink 24" xfId="8599" hidden="1"/>
    <cellStyle name="Hyperlink 24" xfId="8830" hidden="1"/>
    <cellStyle name="Hyperlink 24" xfId="9033" hidden="1"/>
    <cellStyle name="Hyperlink 24" xfId="9271" hidden="1"/>
    <cellStyle name="Hyperlink 24" xfId="9510" hidden="1"/>
    <cellStyle name="Hyperlink 24" xfId="9749" hidden="1"/>
    <cellStyle name="Hyperlink 24" xfId="9979" hidden="1"/>
    <cellStyle name="Hyperlink 24" xfId="10218" hidden="1"/>
    <cellStyle name="Hyperlink 24" xfId="10438" hidden="1"/>
    <cellStyle name="Hyperlink 24" xfId="10812" hidden="1"/>
    <cellStyle name="Hyperlink 24" xfId="11033" hidden="1"/>
    <cellStyle name="Hyperlink 24" xfId="4545" hidden="1"/>
    <cellStyle name="Hyperlink 24" xfId="11472" hidden="1"/>
    <cellStyle name="Hyperlink 24" xfId="11703" hidden="1"/>
    <cellStyle name="Hyperlink 24" xfId="11906" hidden="1"/>
    <cellStyle name="Hyperlink 24" xfId="12151" hidden="1"/>
    <cellStyle name="Hyperlink 24" xfId="12395" hidden="1"/>
    <cellStyle name="Hyperlink 24" xfId="12640" hidden="1"/>
    <cellStyle name="Hyperlink 24" xfId="12878" hidden="1"/>
    <cellStyle name="Hyperlink 24" xfId="13123" hidden="1"/>
    <cellStyle name="Hyperlink 24" xfId="13347" hidden="1"/>
    <cellStyle name="Hyperlink 24" xfId="13728" hidden="1"/>
    <cellStyle name="Hyperlink 24" xfId="13953" hidden="1"/>
    <cellStyle name="Hyperlink 24" xfId="14447" hidden="1"/>
    <cellStyle name="Hyperlink 24" xfId="14662" hidden="1"/>
    <cellStyle name="Hyperlink 24" xfId="14859" hidden="1"/>
    <cellStyle name="Hyperlink 24" xfId="15077" hidden="1"/>
    <cellStyle name="Hyperlink 24" xfId="15298" hidden="1"/>
    <cellStyle name="Hyperlink 24" xfId="15517" hidden="1"/>
    <cellStyle name="Hyperlink 24" xfId="15733" hidden="1"/>
    <cellStyle name="Hyperlink 24" xfId="15952" hidden="1"/>
    <cellStyle name="Hyperlink 24" xfId="16162" hidden="1"/>
    <cellStyle name="Hyperlink 24" xfId="16516" hidden="1"/>
    <cellStyle name="Hyperlink 24" xfId="16729" hidden="1"/>
    <cellStyle name="Hyperlink 24" xfId="16935" hidden="1"/>
    <cellStyle name="Hyperlink 24" xfId="17145" hidden="1"/>
    <cellStyle name="Hyperlink 24" xfId="17339" hidden="1"/>
    <cellStyle name="Hyperlink 24" xfId="17548" hidden="1"/>
    <cellStyle name="Hyperlink 24" xfId="17758" hidden="1"/>
    <cellStyle name="Hyperlink 24" xfId="17969" hidden="1"/>
    <cellStyle name="Hyperlink 24" xfId="18178" hidden="1"/>
    <cellStyle name="Hyperlink 24" xfId="18387" hidden="1"/>
    <cellStyle name="Hyperlink 24" xfId="18596" hidden="1"/>
    <cellStyle name="Hyperlink 24" xfId="18944" hidden="1"/>
    <cellStyle name="Hyperlink 24" xfId="19152" hidden="1"/>
    <cellStyle name="Hyperlink 24" xfId="19709" hidden="1"/>
    <cellStyle name="Hyperlink 24" xfId="19916" hidden="1"/>
    <cellStyle name="Hyperlink 24" xfId="20110" hidden="1"/>
    <cellStyle name="Hyperlink 24" xfId="20317" hidden="1"/>
    <cellStyle name="Hyperlink 24" xfId="20524" hidden="1"/>
    <cellStyle name="Hyperlink 24" xfId="20731" hidden="1"/>
    <cellStyle name="Hyperlink 24" xfId="20937" hidden="1"/>
    <cellStyle name="Hyperlink 24" xfId="21144" hidden="1"/>
    <cellStyle name="Hyperlink 24" xfId="21350" hidden="1"/>
    <cellStyle name="Hyperlink 24" xfId="21695" hidden="1"/>
    <cellStyle name="Hyperlink 24" xfId="21902" hidden="1"/>
    <cellStyle name="Hyperlink 24" xfId="22926" hidden="1"/>
    <cellStyle name="Hyperlink 24" xfId="23158" hidden="1"/>
    <cellStyle name="Hyperlink 24" xfId="23362" hidden="1"/>
    <cellStyle name="Hyperlink 24" xfId="23603" hidden="1"/>
    <cellStyle name="Hyperlink 24" xfId="23844" hidden="1"/>
    <cellStyle name="Hyperlink 24" xfId="24086" hidden="1"/>
    <cellStyle name="Hyperlink 24" xfId="24320" hidden="1"/>
    <cellStyle name="Hyperlink 24" xfId="24563" hidden="1"/>
    <cellStyle name="Hyperlink 24" xfId="24788" hidden="1"/>
    <cellStyle name="Hyperlink 24" xfId="25167" hidden="1"/>
    <cellStyle name="Hyperlink 24" xfId="25389" hidden="1"/>
    <cellStyle name="Hyperlink 24" xfId="22232" hidden="1"/>
    <cellStyle name="Hyperlink 24" xfId="25617" hidden="1"/>
    <cellStyle name="Hyperlink 24" xfId="25943" hidden="1"/>
    <cellStyle name="Hyperlink 24" xfId="26169" hidden="1"/>
    <cellStyle name="Hyperlink 24" xfId="25495" hidden="1"/>
    <cellStyle name="Hyperlink 24" xfId="26917" hidden="1"/>
    <cellStyle name="Hyperlink 24" xfId="27128" hidden="1"/>
    <cellStyle name="Hyperlink 24" xfId="27331" hidden="1"/>
    <cellStyle name="Hyperlink 24" xfId="27566" hidden="1"/>
    <cellStyle name="Hyperlink 24" xfId="27802" hidden="1"/>
    <cellStyle name="Hyperlink 24" xfId="28038" hidden="1"/>
    <cellStyle name="Hyperlink 24" xfId="28265" hidden="1"/>
    <cellStyle name="Hyperlink 24" xfId="28501" hidden="1"/>
    <cellStyle name="Hyperlink 24" xfId="28720" hidden="1"/>
    <cellStyle name="Hyperlink 24" xfId="29089" hidden="1"/>
    <cellStyle name="Hyperlink 24" xfId="29308" hidden="1"/>
    <cellStyle name="Hyperlink 24" xfId="22894" hidden="1"/>
    <cellStyle name="Hyperlink 24" xfId="29719" hidden="1"/>
    <cellStyle name="Hyperlink 24" xfId="29927" hidden="1"/>
    <cellStyle name="Hyperlink 24" xfId="30121" hidden="1"/>
    <cellStyle name="Hyperlink 24" xfId="30330" hidden="1"/>
    <cellStyle name="Hyperlink 24" xfId="30538" hidden="1"/>
    <cellStyle name="Hyperlink 24" xfId="30747" hidden="1"/>
    <cellStyle name="Hyperlink 24" xfId="30953" hidden="1"/>
    <cellStyle name="Hyperlink 24" xfId="31162" hidden="1"/>
    <cellStyle name="Hyperlink 24" xfId="31368" hidden="1"/>
    <cellStyle name="Hyperlink 24" xfId="31713" hidden="1"/>
    <cellStyle name="Hyperlink 24" xfId="31920" hidden="1"/>
    <cellStyle name="Hyperlink 24" xfId="32388" hidden="1"/>
    <cellStyle name="Hyperlink 24" xfId="32601" hidden="1"/>
    <cellStyle name="Hyperlink 24" xfId="32797" hidden="1"/>
    <cellStyle name="Hyperlink 24" xfId="33011" hidden="1"/>
    <cellStyle name="Hyperlink 24" xfId="33226" hidden="1"/>
    <cellStyle name="Hyperlink 24" xfId="33441" hidden="1"/>
    <cellStyle name="Hyperlink 24" xfId="33654" hidden="1"/>
    <cellStyle name="Hyperlink 24" xfId="33869" hidden="1"/>
    <cellStyle name="Hyperlink 24" xfId="34078" hidden="1"/>
    <cellStyle name="Hyperlink 24" xfId="34429" hidden="1"/>
    <cellStyle name="Hyperlink 24" xfId="34640" hidden="1"/>
    <cellStyle name="Hyperlink 24" xfId="34844" hidden="1"/>
    <cellStyle name="Hyperlink 24" xfId="35052" hidden="1"/>
    <cellStyle name="Hyperlink 24" xfId="35246" hidden="1"/>
    <cellStyle name="Hyperlink 24" xfId="35453" hidden="1"/>
    <cellStyle name="Hyperlink 24" xfId="35661" hidden="1"/>
    <cellStyle name="Hyperlink 24" xfId="35869" hidden="1"/>
    <cellStyle name="Hyperlink 24" xfId="36076" hidden="1"/>
    <cellStyle name="Hyperlink 24" xfId="36284" hidden="1"/>
    <cellStyle name="Hyperlink 24" xfId="36491" hidden="1"/>
    <cellStyle name="Hyperlink 24" xfId="36837" hidden="1"/>
    <cellStyle name="Hyperlink 24" xfId="37044" hidden="1"/>
    <cellStyle name="Hyperlink 25" xfId="1037" hidden="1"/>
    <cellStyle name="Hyperlink 25" xfId="1272" hidden="1"/>
    <cellStyle name="Hyperlink 25" xfId="1476" hidden="1"/>
    <cellStyle name="Hyperlink 25" xfId="1722" hidden="1"/>
    <cellStyle name="Hyperlink 25" xfId="1970" hidden="1"/>
    <cellStyle name="Hyperlink 25" xfId="2217" hidden="1"/>
    <cellStyle name="Hyperlink 25" xfId="2455" hidden="1"/>
    <cellStyle name="Hyperlink 25" xfId="2702" hidden="1"/>
    <cellStyle name="Hyperlink 25" xfId="2929" hidden="1"/>
    <cellStyle name="Hyperlink 25" xfId="3310" hidden="1"/>
    <cellStyle name="Hyperlink 25" xfId="3535" hidden="1"/>
    <cellStyle name="Hyperlink 25" xfId="4579" hidden="1"/>
    <cellStyle name="Hyperlink 25" xfId="4812" hidden="1"/>
    <cellStyle name="Hyperlink 25" xfId="5016" hidden="1"/>
    <cellStyle name="Hyperlink 25" xfId="5259" hidden="1"/>
    <cellStyle name="Hyperlink 25" xfId="5504" hidden="1"/>
    <cellStyle name="Hyperlink 25" xfId="5747" hidden="1"/>
    <cellStyle name="Hyperlink 25" xfId="5983" hidden="1"/>
    <cellStyle name="Hyperlink 25" xfId="6228" hidden="1"/>
    <cellStyle name="Hyperlink 25" xfId="6454" hidden="1"/>
    <cellStyle name="Hyperlink 25" xfId="6833" hidden="1"/>
    <cellStyle name="Hyperlink 25" xfId="7056" hidden="1"/>
    <cellStyle name="Hyperlink 25" xfId="3879" hidden="1"/>
    <cellStyle name="Hyperlink 25" xfId="7285" hidden="1"/>
    <cellStyle name="Hyperlink 25" xfId="7614" hidden="1"/>
    <cellStyle name="Hyperlink 25" xfId="7840" hidden="1"/>
    <cellStyle name="Hyperlink 25" xfId="6929" hidden="1"/>
    <cellStyle name="Hyperlink 25" xfId="8601" hidden="1"/>
    <cellStyle name="Hyperlink 25" xfId="8832" hidden="1"/>
    <cellStyle name="Hyperlink 25" xfId="9035" hidden="1"/>
    <cellStyle name="Hyperlink 25" xfId="9273" hidden="1"/>
    <cellStyle name="Hyperlink 25" xfId="9512" hidden="1"/>
    <cellStyle name="Hyperlink 25" xfId="9751" hidden="1"/>
    <cellStyle name="Hyperlink 25" xfId="9981" hidden="1"/>
    <cellStyle name="Hyperlink 25" xfId="10220" hidden="1"/>
    <cellStyle name="Hyperlink 25" xfId="10440" hidden="1"/>
    <cellStyle name="Hyperlink 25" xfId="10814" hidden="1"/>
    <cellStyle name="Hyperlink 25" xfId="11035" hidden="1"/>
    <cellStyle name="Hyperlink 25" xfId="4684" hidden="1"/>
    <cellStyle name="Hyperlink 25" xfId="11474" hidden="1"/>
    <cellStyle name="Hyperlink 25" xfId="11705" hidden="1"/>
    <cellStyle name="Hyperlink 25" xfId="11908" hidden="1"/>
    <cellStyle name="Hyperlink 25" xfId="12153" hidden="1"/>
    <cellStyle name="Hyperlink 25" xfId="12397" hidden="1"/>
    <cellStyle name="Hyperlink 25" xfId="12642" hidden="1"/>
    <cellStyle name="Hyperlink 25" xfId="12880" hidden="1"/>
    <cellStyle name="Hyperlink 25" xfId="13125" hidden="1"/>
    <cellStyle name="Hyperlink 25" xfId="13349" hidden="1"/>
    <cellStyle name="Hyperlink 25" xfId="13730" hidden="1"/>
    <cellStyle name="Hyperlink 25" xfId="13955" hidden="1"/>
    <cellStyle name="Hyperlink 25" xfId="14449" hidden="1"/>
    <cellStyle name="Hyperlink 25" xfId="14664" hidden="1"/>
    <cellStyle name="Hyperlink 25" xfId="14861" hidden="1"/>
    <cellStyle name="Hyperlink 25" xfId="15079" hidden="1"/>
    <cellStyle name="Hyperlink 25" xfId="15300" hidden="1"/>
    <cellStyle name="Hyperlink 25" xfId="15519" hidden="1"/>
    <cellStyle name="Hyperlink 25" xfId="15735" hidden="1"/>
    <cellStyle name="Hyperlink 25" xfId="15954" hidden="1"/>
    <cellStyle name="Hyperlink 25" xfId="16164" hidden="1"/>
    <cellStyle name="Hyperlink 25" xfId="16518" hidden="1"/>
    <cellStyle name="Hyperlink 25" xfId="16731" hidden="1"/>
    <cellStyle name="Hyperlink 25" xfId="16937" hidden="1"/>
    <cellStyle name="Hyperlink 25" xfId="17147" hidden="1"/>
    <cellStyle name="Hyperlink 25" xfId="17341" hidden="1"/>
    <cellStyle name="Hyperlink 25" xfId="17550" hidden="1"/>
    <cellStyle name="Hyperlink 25" xfId="17760" hidden="1"/>
    <cellStyle name="Hyperlink 25" xfId="17971" hidden="1"/>
    <cellStyle name="Hyperlink 25" xfId="18180" hidden="1"/>
    <cellStyle name="Hyperlink 25" xfId="18389" hidden="1"/>
    <cellStyle name="Hyperlink 25" xfId="18598" hidden="1"/>
    <cellStyle name="Hyperlink 25" xfId="18946" hidden="1"/>
    <cellStyle name="Hyperlink 25" xfId="19154" hidden="1"/>
    <cellStyle name="Hyperlink 25" xfId="19711" hidden="1"/>
    <cellStyle name="Hyperlink 25" xfId="19918" hidden="1"/>
    <cellStyle name="Hyperlink 25" xfId="20112" hidden="1"/>
    <cellStyle name="Hyperlink 25" xfId="20319" hidden="1"/>
    <cellStyle name="Hyperlink 25" xfId="20526" hidden="1"/>
    <cellStyle name="Hyperlink 25" xfId="20733" hidden="1"/>
    <cellStyle name="Hyperlink 25" xfId="20939" hidden="1"/>
    <cellStyle name="Hyperlink 25" xfId="21146" hidden="1"/>
    <cellStyle name="Hyperlink 25" xfId="21352" hidden="1"/>
    <cellStyle name="Hyperlink 25" xfId="21697" hidden="1"/>
    <cellStyle name="Hyperlink 25" xfId="21904" hidden="1"/>
    <cellStyle name="Hyperlink 25" xfId="22928" hidden="1"/>
    <cellStyle name="Hyperlink 25" xfId="23160" hidden="1"/>
    <cellStyle name="Hyperlink 25" xfId="23364" hidden="1"/>
    <cellStyle name="Hyperlink 25" xfId="23605" hidden="1"/>
    <cellStyle name="Hyperlink 25" xfId="23846" hidden="1"/>
    <cellStyle name="Hyperlink 25" xfId="24088" hidden="1"/>
    <cellStyle name="Hyperlink 25" xfId="24322" hidden="1"/>
    <cellStyle name="Hyperlink 25" xfId="24565" hidden="1"/>
    <cellStyle name="Hyperlink 25" xfId="24790" hidden="1"/>
    <cellStyle name="Hyperlink 25" xfId="25169" hidden="1"/>
    <cellStyle name="Hyperlink 25" xfId="25391" hidden="1"/>
    <cellStyle name="Hyperlink 25" xfId="22230" hidden="1"/>
    <cellStyle name="Hyperlink 25" xfId="25619" hidden="1"/>
    <cellStyle name="Hyperlink 25" xfId="25945" hidden="1"/>
    <cellStyle name="Hyperlink 25" xfId="26171" hidden="1"/>
    <cellStyle name="Hyperlink 25" xfId="25264" hidden="1"/>
    <cellStyle name="Hyperlink 25" xfId="26919" hidden="1"/>
    <cellStyle name="Hyperlink 25" xfId="27130" hidden="1"/>
    <cellStyle name="Hyperlink 25" xfId="27333" hidden="1"/>
    <cellStyle name="Hyperlink 25" xfId="27568" hidden="1"/>
    <cellStyle name="Hyperlink 25" xfId="27804" hidden="1"/>
    <cellStyle name="Hyperlink 25" xfId="28040" hidden="1"/>
    <cellStyle name="Hyperlink 25" xfId="28267" hidden="1"/>
    <cellStyle name="Hyperlink 25" xfId="28503" hidden="1"/>
    <cellStyle name="Hyperlink 25" xfId="28722" hidden="1"/>
    <cellStyle name="Hyperlink 25" xfId="29091" hidden="1"/>
    <cellStyle name="Hyperlink 25" xfId="29310" hidden="1"/>
    <cellStyle name="Hyperlink 25" xfId="23032" hidden="1"/>
    <cellStyle name="Hyperlink 25" xfId="29721" hidden="1"/>
    <cellStyle name="Hyperlink 25" xfId="29929" hidden="1"/>
    <cellStyle name="Hyperlink 25" xfId="30123" hidden="1"/>
    <cellStyle name="Hyperlink 25" xfId="30332" hidden="1"/>
    <cellStyle name="Hyperlink 25" xfId="30540" hidden="1"/>
    <cellStyle name="Hyperlink 25" xfId="30749" hidden="1"/>
    <cellStyle name="Hyperlink 25" xfId="30955" hidden="1"/>
    <cellStyle name="Hyperlink 25" xfId="31164" hidden="1"/>
    <cellStyle name="Hyperlink 25" xfId="31370" hidden="1"/>
    <cellStyle name="Hyperlink 25" xfId="31715" hidden="1"/>
    <cellStyle name="Hyperlink 25" xfId="31922" hidden="1"/>
    <cellStyle name="Hyperlink 25" xfId="32390" hidden="1"/>
    <cellStyle name="Hyperlink 25" xfId="32603" hidden="1"/>
    <cellStyle name="Hyperlink 25" xfId="32799" hidden="1"/>
    <cellStyle name="Hyperlink 25" xfId="33013" hidden="1"/>
    <cellStyle name="Hyperlink 25" xfId="33228" hidden="1"/>
    <cellStyle name="Hyperlink 25" xfId="33443" hidden="1"/>
    <cellStyle name="Hyperlink 25" xfId="33656" hidden="1"/>
    <cellStyle name="Hyperlink 25" xfId="33871" hidden="1"/>
    <cellStyle name="Hyperlink 25" xfId="34080" hidden="1"/>
    <cellStyle name="Hyperlink 25" xfId="34431" hidden="1"/>
    <cellStyle name="Hyperlink 25" xfId="34642" hidden="1"/>
    <cellStyle name="Hyperlink 25" xfId="34846" hidden="1"/>
    <cellStyle name="Hyperlink 25" xfId="35054" hidden="1"/>
    <cellStyle name="Hyperlink 25" xfId="35248" hidden="1"/>
    <cellStyle name="Hyperlink 25" xfId="35455" hidden="1"/>
    <cellStyle name="Hyperlink 25" xfId="35663" hidden="1"/>
    <cellStyle name="Hyperlink 25" xfId="35871" hidden="1"/>
    <cellStyle name="Hyperlink 25" xfId="36078" hidden="1"/>
    <cellStyle name="Hyperlink 25" xfId="36286" hidden="1"/>
    <cellStyle name="Hyperlink 25" xfId="36493" hidden="1"/>
    <cellStyle name="Hyperlink 25" xfId="36839" hidden="1"/>
    <cellStyle name="Hyperlink 25" xfId="37046" hidden="1"/>
    <cellStyle name="Hyperlink 26" xfId="1039" hidden="1"/>
    <cellStyle name="Hyperlink 26" xfId="1274" hidden="1"/>
    <cellStyle name="Hyperlink 26" xfId="1478" hidden="1"/>
    <cellStyle name="Hyperlink 26" xfId="1724" hidden="1"/>
    <cellStyle name="Hyperlink 26" xfId="1972" hidden="1"/>
    <cellStyle name="Hyperlink 26" xfId="2219" hidden="1"/>
    <cellStyle name="Hyperlink 26" xfId="2457" hidden="1"/>
    <cellStyle name="Hyperlink 26" xfId="2704" hidden="1"/>
    <cellStyle name="Hyperlink 26" xfId="2931" hidden="1"/>
    <cellStyle name="Hyperlink 26" xfId="3312" hidden="1"/>
    <cellStyle name="Hyperlink 26" xfId="3537" hidden="1"/>
    <cellStyle name="Hyperlink 26" xfId="4581" hidden="1"/>
    <cellStyle name="Hyperlink 26" xfId="4814" hidden="1"/>
    <cellStyle name="Hyperlink 26" xfId="5018" hidden="1"/>
    <cellStyle name="Hyperlink 26" xfId="5261" hidden="1"/>
    <cellStyle name="Hyperlink 26" xfId="5506" hidden="1"/>
    <cellStyle name="Hyperlink 26" xfId="5749" hidden="1"/>
    <cellStyle name="Hyperlink 26" xfId="5985" hidden="1"/>
    <cellStyle name="Hyperlink 26" xfId="6230" hidden="1"/>
    <cellStyle name="Hyperlink 26" xfId="6456" hidden="1"/>
    <cellStyle name="Hyperlink 26" xfId="6835" hidden="1"/>
    <cellStyle name="Hyperlink 26" xfId="7058" hidden="1"/>
    <cellStyle name="Hyperlink 26" xfId="3877" hidden="1"/>
    <cellStyle name="Hyperlink 26" xfId="7287" hidden="1"/>
    <cellStyle name="Hyperlink 26" xfId="7616" hidden="1"/>
    <cellStyle name="Hyperlink 26" xfId="7842" hidden="1"/>
    <cellStyle name="Hyperlink 26" xfId="4502" hidden="1"/>
    <cellStyle name="Hyperlink 26" xfId="8603" hidden="1"/>
    <cellStyle name="Hyperlink 26" xfId="8834" hidden="1"/>
    <cellStyle name="Hyperlink 26" xfId="9037" hidden="1"/>
    <cellStyle name="Hyperlink 26" xfId="9275" hidden="1"/>
    <cellStyle name="Hyperlink 26" xfId="9514" hidden="1"/>
    <cellStyle name="Hyperlink 26" xfId="9753" hidden="1"/>
    <cellStyle name="Hyperlink 26" xfId="9983" hidden="1"/>
    <cellStyle name="Hyperlink 26" xfId="10222" hidden="1"/>
    <cellStyle name="Hyperlink 26" xfId="10442" hidden="1"/>
    <cellStyle name="Hyperlink 26" xfId="10816" hidden="1"/>
    <cellStyle name="Hyperlink 26" xfId="11037" hidden="1"/>
    <cellStyle name="Hyperlink 26" xfId="4053" hidden="1"/>
    <cellStyle name="Hyperlink 26" xfId="11476" hidden="1"/>
    <cellStyle name="Hyperlink 26" xfId="11707" hidden="1"/>
    <cellStyle name="Hyperlink 26" xfId="11910" hidden="1"/>
    <cellStyle name="Hyperlink 26" xfId="12155" hidden="1"/>
    <cellStyle name="Hyperlink 26" xfId="12399" hidden="1"/>
    <cellStyle name="Hyperlink 26" xfId="12644" hidden="1"/>
    <cellStyle name="Hyperlink 26" xfId="12882" hidden="1"/>
    <cellStyle name="Hyperlink 26" xfId="13127" hidden="1"/>
    <cellStyle name="Hyperlink 26" xfId="13351" hidden="1"/>
    <cellStyle name="Hyperlink 26" xfId="13732" hidden="1"/>
    <cellStyle name="Hyperlink 26" xfId="13957" hidden="1"/>
    <cellStyle name="Hyperlink 26" xfId="14451" hidden="1"/>
    <cellStyle name="Hyperlink 26" xfId="14666" hidden="1"/>
    <cellStyle name="Hyperlink 26" xfId="14863" hidden="1"/>
    <cellStyle name="Hyperlink 26" xfId="15081" hidden="1"/>
    <cellStyle name="Hyperlink 26" xfId="15302" hidden="1"/>
    <cellStyle name="Hyperlink 26" xfId="15521" hidden="1"/>
    <cellStyle name="Hyperlink 26" xfId="15737" hidden="1"/>
    <cellStyle name="Hyperlink 26" xfId="15956" hidden="1"/>
    <cellStyle name="Hyperlink 26" xfId="16166" hidden="1"/>
    <cellStyle name="Hyperlink 26" xfId="16520" hidden="1"/>
    <cellStyle name="Hyperlink 26" xfId="16733" hidden="1"/>
    <cellStyle name="Hyperlink 26" xfId="16939" hidden="1"/>
    <cellStyle name="Hyperlink 26" xfId="17149" hidden="1"/>
    <cellStyle name="Hyperlink 26" xfId="17343" hidden="1"/>
    <cellStyle name="Hyperlink 26" xfId="17552" hidden="1"/>
    <cellStyle name="Hyperlink 26" xfId="17762" hidden="1"/>
    <cellStyle name="Hyperlink 26" xfId="17973" hidden="1"/>
    <cellStyle name="Hyperlink 26" xfId="18182" hidden="1"/>
    <cellStyle name="Hyperlink 26" xfId="18391" hidden="1"/>
    <cellStyle name="Hyperlink 26" xfId="18600" hidden="1"/>
    <cellStyle name="Hyperlink 26" xfId="18948" hidden="1"/>
    <cellStyle name="Hyperlink 26" xfId="19156" hidden="1"/>
    <cellStyle name="Hyperlink 26" xfId="19713" hidden="1"/>
    <cellStyle name="Hyperlink 26" xfId="19920" hidden="1"/>
    <cellStyle name="Hyperlink 26" xfId="20114" hidden="1"/>
    <cellStyle name="Hyperlink 26" xfId="20321" hidden="1"/>
    <cellStyle name="Hyperlink 26" xfId="20528" hidden="1"/>
    <cellStyle name="Hyperlink 26" xfId="20735" hidden="1"/>
    <cellStyle name="Hyperlink 26" xfId="20941" hidden="1"/>
    <cellStyle name="Hyperlink 26" xfId="21148" hidden="1"/>
    <cellStyle name="Hyperlink 26" xfId="21354" hidden="1"/>
    <cellStyle name="Hyperlink 26" xfId="21699" hidden="1"/>
    <cellStyle name="Hyperlink 26" xfId="21906" hidden="1"/>
    <cellStyle name="Hyperlink 26" xfId="22930" hidden="1"/>
    <cellStyle name="Hyperlink 26" xfId="23162" hidden="1"/>
    <cellStyle name="Hyperlink 26" xfId="23366" hidden="1"/>
    <cellStyle name="Hyperlink 26" xfId="23607" hidden="1"/>
    <cellStyle name="Hyperlink 26" xfId="23848" hidden="1"/>
    <cellStyle name="Hyperlink 26" xfId="24090" hidden="1"/>
    <cellStyle name="Hyperlink 26" xfId="24324" hidden="1"/>
    <cellStyle name="Hyperlink 26" xfId="24567" hidden="1"/>
    <cellStyle name="Hyperlink 26" xfId="24792" hidden="1"/>
    <cellStyle name="Hyperlink 26" xfId="25171" hidden="1"/>
    <cellStyle name="Hyperlink 26" xfId="25393" hidden="1"/>
    <cellStyle name="Hyperlink 26" xfId="22228" hidden="1"/>
    <cellStyle name="Hyperlink 26" xfId="25621" hidden="1"/>
    <cellStyle name="Hyperlink 26" xfId="25947" hidden="1"/>
    <cellStyle name="Hyperlink 26" xfId="26173" hidden="1"/>
    <cellStyle name="Hyperlink 26" xfId="22851" hidden="1"/>
    <cellStyle name="Hyperlink 26" xfId="26921" hidden="1"/>
    <cellStyle name="Hyperlink 26" xfId="27132" hidden="1"/>
    <cellStyle name="Hyperlink 26" xfId="27335" hidden="1"/>
    <cellStyle name="Hyperlink 26" xfId="27570" hidden="1"/>
    <cellStyle name="Hyperlink 26" xfId="27806" hidden="1"/>
    <cellStyle name="Hyperlink 26" xfId="28042" hidden="1"/>
    <cellStyle name="Hyperlink 26" xfId="28269" hidden="1"/>
    <cellStyle name="Hyperlink 26" xfId="28505" hidden="1"/>
    <cellStyle name="Hyperlink 26" xfId="28724" hidden="1"/>
    <cellStyle name="Hyperlink 26" xfId="29093" hidden="1"/>
    <cellStyle name="Hyperlink 26" xfId="29312" hidden="1"/>
    <cellStyle name="Hyperlink 26" xfId="22402" hidden="1"/>
    <cellStyle name="Hyperlink 26" xfId="29723" hidden="1"/>
    <cellStyle name="Hyperlink 26" xfId="29931" hidden="1"/>
    <cellStyle name="Hyperlink 26" xfId="30125" hidden="1"/>
    <cellStyle name="Hyperlink 26" xfId="30334" hidden="1"/>
    <cellStyle name="Hyperlink 26" xfId="30542" hidden="1"/>
    <cellStyle name="Hyperlink 26" xfId="30751" hidden="1"/>
    <cellStyle name="Hyperlink 26" xfId="30957" hidden="1"/>
    <cellStyle name="Hyperlink 26" xfId="31166" hidden="1"/>
    <cellStyle name="Hyperlink 26" xfId="31372" hidden="1"/>
    <cellStyle name="Hyperlink 26" xfId="31717" hidden="1"/>
    <cellStyle name="Hyperlink 26" xfId="31924" hidden="1"/>
    <cellStyle name="Hyperlink 26" xfId="32392" hidden="1"/>
    <cellStyle name="Hyperlink 26" xfId="32605" hidden="1"/>
    <cellStyle name="Hyperlink 26" xfId="32801" hidden="1"/>
    <cellStyle name="Hyperlink 26" xfId="33015" hidden="1"/>
    <cellStyle name="Hyperlink 26" xfId="33230" hidden="1"/>
    <cellStyle name="Hyperlink 26" xfId="33445" hidden="1"/>
    <cellStyle name="Hyperlink 26" xfId="33658" hidden="1"/>
    <cellStyle name="Hyperlink 26" xfId="33873" hidden="1"/>
    <cellStyle name="Hyperlink 26" xfId="34082" hidden="1"/>
    <cellStyle name="Hyperlink 26" xfId="34433" hidden="1"/>
    <cellStyle name="Hyperlink 26" xfId="34644" hidden="1"/>
    <cellStyle name="Hyperlink 26" xfId="34848" hidden="1"/>
    <cellStyle name="Hyperlink 26" xfId="35056" hidden="1"/>
    <cellStyle name="Hyperlink 26" xfId="35250" hidden="1"/>
    <cellStyle name="Hyperlink 26" xfId="35457" hidden="1"/>
    <cellStyle name="Hyperlink 26" xfId="35665" hidden="1"/>
    <cellStyle name="Hyperlink 26" xfId="35873" hidden="1"/>
    <cellStyle name="Hyperlink 26" xfId="36080" hidden="1"/>
    <cellStyle name="Hyperlink 26" xfId="36288" hidden="1"/>
    <cellStyle name="Hyperlink 26" xfId="36495" hidden="1"/>
    <cellStyle name="Hyperlink 26" xfId="36841" hidden="1"/>
    <cellStyle name="Hyperlink 26" xfId="37048" hidden="1"/>
    <cellStyle name="Hyperlink 27" xfId="1041" hidden="1"/>
    <cellStyle name="Hyperlink 27" xfId="1276" hidden="1"/>
    <cellStyle name="Hyperlink 27" xfId="1480" hidden="1"/>
    <cellStyle name="Hyperlink 27" xfId="1726" hidden="1"/>
    <cellStyle name="Hyperlink 27" xfId="1974" hidden="1"/>
    <cellStyle name="Hyperlink 27" xfId="2221" hidden="1"/>
    <cellStyle name="Hyperlink 27" xfId="2459" hidden="1"/>
    <cellStyle name="Hyperlink 27" xfId="2706" hidden="1"/>
    <cellStyle name="Hyperlink 27" xfId="2933" hidden="1"/>
    <cellStyle name="Hyperlink 27" xfId="3314" hidden="1"/>
    <cellStyle name="Hyperlink 27" xfId="3539" hidden="1"/>
    <cellStyle name="Hyperlink 27" xfId="4583" hidden="1"/>
    <cellStyle name="Hyperlink 27" xfId="4816" hidden="1"/>
    <cellStyle name="Hyperlink 27" xfId="5020" hidden="1"/>
    <cellStyle name="Hyperlink 27" xfId="5263" hidden="1"/>
    <cellStyle name="Hyperlink 27" xfId="5508" hidden="1"/>
    <cellStyle name="Hyperlink 27" xfId="5751" hidden="1"/>
    <cellStyle name="Hyperlink 27" xfId="5987" hidden="1"/>
    <cellStyle name="Hyperlink 27" xfId="6232" hidden="1"/>
    <cellStyle name="Hyperlink 27" xfId="6458" hidden="1"/>
    <cellStyle name="Hyperlink 27" xfId="6837" hidden="1"/>
    <cellStyle name="Hyperlink 27" xfId="7060" hidden="1"/>
    <cellStyle name="Hyperlink 27" xfId="3875" hidden="1"/>
    <cellStyle name="Hyperlink 27" xfId="7289" hidden="1"/>
    <cellStyle name="Hyperlink 27" xfId="7618" hidden="1"/>
    <cellStyle name="Hyperlink 27" xfId="7844" hidden="1"/>
    <cellStyle name="Hyperlink 27" xfId="3943" hidden="1"/>
    <cellStyle name="Hyperlink 27" xfId="8605" hidden="1"/>
    <cellStyle name="Hyperlink 27" xfId="8836" hidden="1"/>
    <cellStyle name="Hyperlink 27" xfId="9039" hidden="1"/>
    <cellStyle name="Hyperlink 27" xfId="9277" hidden="1"/>
    <cellStyle name="Hyperlink 27" xfId="9516" hidden="1"/>
    <cellStyle name="Hyperlink 27" xfId="9755" hidden="1"/>
    <cellStyle name="Hyperlink 27" xfId="9985" hidden="1"/>
    <cellStyle name="Hyperlink 27" xfId="10224" hidden="1"/>
    <cellStyle name="Hyperlink 27" xfId="10444" hidden="1"/>
    <cellStyle name="Hyperlink 27" xfId="10818" hidden="1"/>
    <cellStyle name="Hyperlink 27" xfId="11039" hidden="1"/>
    <cellStyle name="Hyperlink 27" xfId="5470" hidden="1"/>
    <cellStyle name="Hyperlink 27" xfId="11478" hidden="1"/>
    <cellStyle name="Hyperlink 27" xfId="11709" hidden="1"/>
    <cellStyle name="Hyperlink 27" xfId="11912" hidden="1"/>
    <cellStyle name="Hyperlink 27" xfId="12157" hidden="1"/>
    <cellStyle name="Hyperlink 27" xfId="12401" hidden="1"/>
    <cellStyle name="Hyperlink 27" xfId="12646" hidden="1"/>
    <cellStyle name="Hyperlink 27" xfId="12884" hidden="1"/>
    <cellStyle name="Hyperlink 27" xfId="13129" hidden="1"/>
    <cellStyle name="Hyperlink 27" xfId="13353" hidden="1"/>
    <cellStyle name="Hyperlink 27" xfId="13734" hidden="1"/>
    <cellStyle name="Hyperlink 27" xfId="13959" hidden="1"/>
    <cellStyle name="Hyperlink 27" xfId="14453" hidden="1"/>
    <cellStyle name="Hyperlink 27" xfId="14668" hidden="1"/>
    <cellStyle name="Hyperlink 27" xfId="14865" hidden="1"/>
    <cellStyle name="Hyperlink 27" xfId="15083" hidden="1"/>
    <cellStyle name="Hyperlink 27" xfId="15304" hidden="1"/>
    <cellStyle name="Hyperlink 27" xfId="15523" hidden="1"/>
    <cellStyle name="Hyperlink 27" xfId="15739" hidden="1"/>
    <cellStyle name="Hyperlink 27" xfId="15958" hidden="1"/>
    <cellStyle name="Hyperlink 27" xfId="16168" hidden="1"/>
    <cellStyle name="Hyperlink 27" xfId="16522" hidden="1"/>
    <cellStyle name="Hyperlink 27" xfId="16735" hidden="1"/>
    <cellStyle name="Hyperlink 27" xfId="16941" hidden="1"/>
    <cellStyle name="Hyperlink 27" xfId="17151" hidden="1"/>
    <cellStyle name="Hyperlink 27" xfId="17345" hidden="1"/>
    <cellStyle name="Hyperlink 27" xfId="17554" hidden="1"/>
    <cellStyle name="Hyperlink 27" xfId="17764" hidden="1"/>
    <cellStyle name="Hyperlink 27" xfId="17975" hidden="1"/>
    <cellStyle name="Hyperlink 27" xfId="18184" hidden="1"/>
    <cellStyle name="Hyperlink 27" xfId="18393" hidden="1"/>
    <cellStyle name="Hyperlink 27" xfId="18602" hidden="1"/>
    <cellStyle name="Hyperlink 27" xfId="18950" hidden="1"/>
    <cellStyle name="Hyperlink 27" xfId="19158" hidden="1"/>
    <cellStyle name="Hyperlink 27" xfId="19715" hidden="1"/>
    <cellStyle name="Hyperlink 27" xfId="19922" hidden="1"/>
    <cellStyle name="Hyperlink 27" xfId="20116" hidden="1"/>
    <cellStyle name="Hyperlink 27" xfId="20323" hidden="1"/>
    <cellStyle name="Hyperlink 27" xfId="20530" hidden="1"/>
    <cellStyle name="Hyperlink 27" xfId="20737" hidden="1"/>
    <cellStyle name="Hyperlink 27" xfId="20943" hidden="1"/>
    <cellStyle name="Hyperlink 27" xfId="21150" hidden="1"/>
    <cellStyle name="Hyperlink 27" xfId="21356" hidden="1"/>
    <cellStyle name="Hyperlink 27" xfId="21701" hidden="1"/>
    <cellStyle name="Hyperlink 27" xfId="21908" hidden="1"/>
    <cellStyle name="Hyperlink 27" xfId="22932" hidden="1"/>
    <cellStyle name="Hyperlink 27" xfId="23164" hidden="1"/>
    <cellStyle name="Hyperlink 27" xfId="23368" hidden="1"/>
    <cellStyle name="Hyperlink 27" xfId="23609" hidden="1"/>
    <cellStyle name="Hyperlink 27" xfId="23850" hidden="1"/>
    <cellStyle name="Hyperlink 27" xfId="24092" hidden="1"/>
    <cellStyle name="Hyperlink 27" xfId="24326" hidden="1"/>
    <cellStyle name="Hyperlink 27" xfId="24569" hidden="1"/>
    <cellStyle name="Hyperlink 27" xfId="24794" hidden="1"/>
    <cellStyle name="Hyperlink 27" xfId="25173" hidden="1"/>
    <cellStyle name="Hyperlink 27" xfId="25395" hidden="1"/>
    <cellStyle name="Hyperlink 27" xfId="22226" hidden="1"/>
    <cellStyle name="Hyperlink 27" xfId="25623" hidden="1"/>
    <cellStyle name="Hyperlink 27" xfId="25949" hidden="1"/>
    <cellStyle name="Hyperlink 27" xfId="26175" hidden="1"/>
    <cellStyle name="Hyperlink 27" xfId="22293" hidden="1"/>
    <cellStyle name="Hyperlink 27" xfId="26923" hidden="1"/>
    <cellStyle name="Hyperlink 27" xfId="27134" hidden="1"/>
    <cellStyle name="Hyperlink 27" xfId="27337" hidden="1"/>
    <cellStyle name="Hyperlink 27" xfId="27572" hidden="1"/>
    <cellStyle name="Hyperlink 27" xfId="27808" hidden="1"/>
    <cellStyle name="Hyperlink 27" xfId="28044" hidden="1"/>
    <cellStyle name="Hyperlink 27" xfId="28271" hidden="1"/>
    <cellStyle name="Hyperlink 27" xfId="28507" hidden="1"/>
    <cellStyle name="Hyperlink 27" xfId="28726" hidden="1"/>
    <cellStyle name="Hyperlink 27" xfId="29095" hidden="1"/>
    <cellStyle name="Hyperlink 27" xfId="29314" hidden="1"/>
    <cellStyle name="Hyperlink 27" xfId="23812" hidden="1"/>
    <cellStyle name="Hyperlink 27" xfId="29725" hidden="1"/>
    <cellStyle name="Hyperlink 27" xfId="29933" hidden="1"/>
    <cellStyle name="Hyperlink 27" xfId="30127" hidden="1"/>
    <cellStyle name="Hyperlink 27" xfId="30336" hidden="1"/>
    <cellStyle name="Hyperlink 27" xfId="30544" hidden="1"/>
    <cellStyle name="Hyperlink 27" xfId="30753" hidden="1"/>
    <cellStyle name="Hyperlink 27" xfId="30959" hidden="1"/>
    <cellStyle name="Hyperlink 27" xfId="31168" hidden="1"/>
    <cellStyle name="Hyperlink 27" xfId="31374" hidden="1"/>
    <cellStyle name="Hyperlink 27" xfId="31719" hidden="1"/>
    <cellStyle name="Hyperlink 27" xfId="31926" hidden="1"/>
    <cellStyle name="Hyperlink 27" xfId="32394" hidden="1"/>
    <cellStyle name="Hyperlink 27" xfId="32607" hidden="1"/>
    <cellStyle name="Hyperlink 27" xfId="32803" hidden="1"/>
    <cellStyle name="Hyperlink 27" xfId="33017" hidden="1"/>
    <cellStyle name="Hyperlink 27" xfId="33232" hidden="1"/>
    <cellStyle name="Hyperlink 27" xfId="33447" hidden="1"/>
    <cellStyle name="Hyperlink 27" xfId="33660" hidden="1"/>
    <cellStyle name="Hyperlink 27" xfId="33875" hidden="1"/>
    <cellStyle name="Hyperlink 27" xfId="34084" hidden="1"/>
    <cellStyle name="Hyperlink 27" xfId="34435" hidden="1"/>
    <cellStyle name="Hyperlink 27" xfId="34646" hidden="1"/>
    <cellStyle name="Hyperlink 27" xfId="34850" hidden="1"/>
    <cellStyle name="Hyperlink 27" xfId="35058" hidden="1"/>
    <cellStyle name="Hyperlink 27" xfId="35252" hidden="1"/>
    <cellStyle name="Hyperlink 27" xfId="35459" hidden="1"/>
    <cellStyle name="Hyperlink 27" xfId="35667" hidden="1"/>
    <cellStyle name="Hyperlink 27" xfId="35875" hidden="1"/>
    <cellStyle name="Hyperlink 27" xfId="36082" hidden="1"/>
    <cellStyle name="Hyperlink 27" xfId="36290" hidden="1"/>
    <cellStyle name="Hyperlink 27" xfId="36497" hidden="1"/>
    <cellStyle name="Hyperlink 27" xfId="36843" hidden="1"/>
    <cellStyle name="Hyperlink 27" xfId="37050" hidden="1"/>
    <cellStyle name="Hyperlink 28" xfId="1043" hidden="1"/>
    <cellStyle name="Hyperlink 28" xfId="1278" hidden="1"/>
    <cellStyle name="Hyperlink 28" xfId="1482" hidden="1"/>
    <cellStyle name="Hyperlink 28" xfId="1728" hidden="1"/>
    <cellStyle name="Hyperlink 28" xfId="1976" hidden="1"/>
    <cellStyle name="Hyperlink 28" xfId="2223" hidden="1"/>
    <cellStyle name="Hyperlink 28" xfId="2461" hidden="1"/>
    <cellStyle name="Hyperlink 28" xfId="2708" hidden="1"/>
    <cellStyle name="Hyperlink 28" xfId="2935" hidden="1"/>
    <cellStyle name="Hyperlink 28" xfId="3316" hidden="1"/>
    <cellStyle name="Hyperlink 28" xfId="3541" hidden="1"/>
    <cellStyle name="Hyperlink 28" xfId="4585" hidden="1"/>
    <cellStyle name="Hyperlink 28" xfId="4818" hidden="1"/>
    <cellStyle name="Hyperlink 28" xfId="5022" hidden="1"/>
    <cellStyle name="Hyperlink 28" xfId="5265" hidden="1"/>
    <cellStyle name="Hyperlink 28" xfId="5510" hidden="1"/>
    <cellStyle name="Hyperlink 28" xfId="5753" hidden="1"/>
    <cellStyle name="Hyperlink 28" xfId="5989" hidden="1"/>
    <cellStyle name="Hyperlink 28" xfId="6234" hidden="1"/>
    <cellStyle name="Hyperlink 28" xfId="6460" hidden="1"/>
    <cellStyle name="Hyperlink 28" xfId="6839" hidden="1"/>
    <cellStyle name="Hyperlink 28" xfId="7062" hidden="1"/>
    <cellStyle name="Hyperlink 28" xfId="3873" hidden="1"/>
    <cellStyle name="Hyperlink 28" xfId="7291" hidden="1"/>
    <cellStyle name="Hyperlink 28" xfId="7620" hidden="1"/>
    <cellStyle name="Hyperlink 28" xfId="7846" hidden="1"/>
    <cellStyle name="Hyperlink 28" xfId="4781" hidden="1"/>
    <cellStyle name="Hyperlink 28" xfId="8607" hidden="1"/>
    <cellStyle name="Hyperlink 28" xfId="8838" hidden="1"/>
    <cellStyle name="Hyperlink 28" xfId="9041" hidden="1"/>
    <cellStyle name="Hyperlink 28" xfId="9279" hidden="1"/>
    <cellStyle name="Hyperlink 28" xfId="9518" hidden="1"/>
    <cellStyle name="Hyperlink 28" xfId="9757" hidden="1"/>
    <cellStyle name="Hyperlink 28" xfId="9987" hidden="1"/>
    <cellStyle name="Hyperlink 28" xfId="10226" hidden="1"/>
    <cellStyle name="Hyperlink 28" xfId="10446" hidden="1"/>
    <cellStyle name="Hyperlink 28" xfId="10820" hidden="1"/>
    <cellStyle name="Hyperlink 28" xfId="11041" hidden="1"/>
    <cellStyle name="Hyperlink 28" xfId="5949" hidden="1"/>
    <cellStyle name="Hyperlink 28" xfId="11480" hidden="1"/>
    <cellStyle name="Hyperlink 28" xfId="11711" hidden="1"/>
    <cellStyle name="Hyperlink 28" xfId="11914" hidden="1"/>
    <cellStyle name="Hyperlink 28" xfId="12159" hidden="1"/>
    <cellStyle name="Hyperlink 28" xfId="12403" hidden="1"/>
    <cellStyle name="Hyperlink 28" xfId="12648" hidden="1"/>
    <cellStyle name="Hyperlink 28" xfId="12886" hidden="1"/>
    <cellStyle name="Hyperlink 28" xfId="13131" hidden="1"/>
    <cellStyle name="Hyperlink 28" xfId="13355" hidden="1"/>
    <cellStyle name="Hyperlink 28" xfId="13736" hidden="1"/>
    <cellStyle name="Hyperlink 28" xfId="13961" hidden="1"/>
    <cellStyle name="Hyperlink 28" xfId="14455" hidden="1"/>
    <cellStyle name="Hyperlink 28" xfId="14670" hidden="1"/>
    <cellStyle name="Hyperlink 28" xfId="14867" hidden="1"/>
    <cellStyle name="Hyperlink 28" xfId="15085" hidden="1"/>
    <cellStyle name="Hyperlink 28" xfId="15306" hidden="1"/>
    <cellStyle name="Hyperlink 28" xfId="15525" hidden="1"/>
    <cellStyle name="Hyperlink 28" xfId="15741" hidden="1"/>
    <cellStyle name="Hyperlink 28" xfId="15960" hidden="1"/>
    <cellStyle name="Hyperlink 28" xfId="16170" hidden="1"/>
    <cellStyle name="Hyperlink 28" xfId="16524" hidden="1"/>
    <cellStyle name="Hyperlink 28" xfId="16737" hidden="1"/>
    <cellStyle name="Hyperlink 28" xfId="16943" hidden="1"/>
    <cellStyle name="Hyperlink 28" xfId="17153" hidden="1"/>
    <cellStyle name="Hyperlink 28" xfId="17347" hidden="1"/>
    <cellStyle name="Hyperlink 28" xfId="17556" hidden="1"/>
    <cellStyle name="Hyperlink 28" xfId="17766" hidden="1"/>
    <cellStyle name="Hyperlink 28" xfId="17977" hidden="1"/>
    <cellStyle name="Hyperlink 28" xfId="18186" hidden="1"/>
    <cellStyle name="Hyperlink 28" xfId="18395" hidden="1"/>
    <cellStyle name="Hyperlink 28" xfId="18604" hidden="1"/>
    <cellStyle name="Hyperlink 28" xfId="18952" hidden="1"/>
    <cellStyle name="Hyperlink 28" xfId="19160" hidden="1"/>
    <cellStyle name="Hyperlink 28" xfId="19717" hidden="1"/>
    <cellStyle name="Hyperlink 28" xfId="19924" hidden="1"/>
    <cellStyle name="Hyperlink 28" xfId="20118" hidden="1"/>
    <cellStyle name="Hyperlink 28" xfId="20325" hidden="1"/>
    <cellStyle name="Hyperlink 28" xfId="20532" hidden="1"/>
    <cellStyle name="Hyperlink 28" xfId="20739" hidden="1"/>
    <cellStyle name="Hyperlink 28" xfId="20945" hidden="1"/>
    <cellStyle name="Hyperlink 28" xfId="21152" hidden="1"/>
    <cellStyle name="Hyperlink 28" xfId="21358" hidden="1"/>
    <cellStyle name="Hyperlink 28" xfId="21703" hidden="1"/>
    <cellStyle name="Hyperlink 28" xfId="21910" hidden="1"/>
    <cellStyle name="Hyperlink 28" xfId="22934" hidden="1"/>
    <cellStyle name="Hyperlink 28" xfId="23166" hidden="1"/>
    <cellStyle name="Hyperlink 28" xfId="23370" hidden="1"/>
    <cellStyle name="Hyperlink 28" xfId="23611" hidden="1"/>
    <cellStyle name="Hyperlink 28" xfId="23852" hidden="1"/>
    <cellStyle name="Hyperlink 28" xfId="24094" hidden="1"/>
    <cellStyle name="Hyperlink 28" xfId="24328" hidden="1"/>
    <cellStyle name="Hyperlink 28" xfId="24571" hidden="1"/>
    <cellStyle name="Hyperlink 28" xfId="24796" hidden="1"/>
    <cellStyle name="Hyperlink 28" xfId="25175" hidden="1"/>
    <cellStyle name="Hyperlink 28" xfId="25397" hidden="1"/>
    <cellStyle name="Hyperlink 28" xfId="22224" hidden="1"/>
    <cellStyle name="Hyperlink 28" xfId="25625" hidden="1"/>
    <cellStyle name="Hyperlink 28" xfId="25951" hidden="1"/>
    <cellStyle name="Hyperlink 28" xfId="26177" hidden="1"/>
    <cellStyle name="Hyperlink 28" xfId="23129" hidden="1"/>
    <cellStyle name="Hyperlink 28" xfId="26925" hidden="1"/>
    <cellStyle name="Hyperlink 28" xfId="27136" hidden="1"/>
    <cellStyle name="Hyperlink 28" xfId="27339" hidden="1"/>
    <cellStyle name="Hyperlink 28" xfId="27574" hidden="1"/>
    <cellStyle name="Hyperlink 28" xfId="27810" hidden="1"/>
    <cellStyle name="Hyperlink 28" xfId="28046" hidden="1"/>
    <cellStyle name="Hyperlink 28" xfId="28273" hidden="1"/>
    <cellStyle name="Hyperlink 28" xfId="28509" hidden="1"/>
    <cellStyle name="Hyperlink 28" xfId="28728" hidden="1"/>
    <cellStyle name="Hyperlink 28" xfId="29097" hidden="1"/>
    <cellStyle name="Hyperlink 28" xfId="29316" hidden="1"/>
    <cellStyle name="Hyperlink 28" xfId="24288" hidden="1"/>
    <cellStyle name="Hyperlink 28" xfId="29727" hidden="1"/>
    <cellStyle name="Hyperlink 28" xfId="29935" hidden="1"/>
    <cellStyle name="Hyperlink 28" xfId="30129" hidden="1"/>
    <cellStyle name="Hyperlink 28" xfId="30338" hidden="1"/>
    <cellStyle name="Hyperlink 28" xfId="30546" hidden="1"/>
    <cellStyle name="Hyperlink 28" xfId="30755" hidden="1"/>
    <cellStyle name="Hyperlink 28" xfId="30961" hidden="1"/>
    <cellStyle name="Hyperlink 28" xfId="31170" hidden="1"/>
    <cellStyle name="Hyperlink 28" xfId="31376" hidden="1"/>
    <cellStyle name="Hyperlink 28" xfId="31721" hidden="1"/>
    <cellStyle name="Hyperlink 28" xfId="31928" hidden="1"/>
    <cellStyle name="Hyperlink 28" xfId="32396" hidden="1"/>
    <cellStyle name="Hyperlink 28" xfId="32609" hidden="1"/>
    <cellStyle name="Hyperlink 28" xfId="32805" hidden="1"/>
    <cellStyle name="Hyperlink 28" xfId="33019" hidden="1"/>
    <cellStyle name="Hyperlink 28" xfId="33234" hidden="1"/>
    <cellStyle name="Hyperlink 28" xfId="33449" hidden="1"/>
    <cellStyle name="Hyperlink 28" xfId="33662" hidden="1"/>
    <cellStyle name="Hyperlink 28" xfId="33877" hidden="1"/>
    <cellStyle name="Hyperlink 28" xfId="34086" hidden="1"/>
    <cellStyle name="Hyperlink 28" xfId="34437" hidden="1"/>
    <cellStyle name="Hyperlink 28" xfId="34648" hidden="1"/>
    <cellStyle name="Hyperlink 28" xfId="34852" hidden="1"/>
    <cellStyle name="Hyperlink 28" xfId="35060" hidden="1"/>
    <cellStyle name="Hyperlink 28" xfId="35254" hidden="1"/>
    <cellStyle name="Hyperlink 28" xfId="35461" hidden="1"/>
    <cellStyle name="Hyperlink 28" xfId="35669" hidden="1"/>
    <cellStyle name="Hyperlink 28" xfId="35877" hidden="1"/>
    <cellStyle name="Hyperlink 28" xfId="36084" hidden="1"/>
    <cellStyle name="Hyperlink 28" xfId="36292" hidden="1"/>
    <cellStyle name="Hyperlink 28" xfId="36499" hidden="1"/>
    <cellStyle name="Hyperlink 28" xfId="36845" hidden="1"/>
    <cellStyle name="Hyperlink 28" xfId="37052" hidden="1"/>
    <cellStyle name="Hyperlink 29" xfId="1045" hidden="1"/>
    <cellStyle name="Hyperlink 29" xfId="1280" hidden="1"/>
    <cellStyle name="Hyperlink 29" xfId="1484" hidden="1"/>
    <cellStyle name="Hyperlink 29" xfId="1730" hidden="1"/>
    <cellStyle name="Hyperlink 29" xfId="1978" hidden="1"/>
    <cellStyle name="Hyperlink 29" xfId="2225" hidden="1"/>
    <cellStyle name="Hyperlink 29" xfId="2463" hidden="1"/>
    <cellStyle name="Hyperlink 29" xfId="2710" hidden="1"/>
    <cellStyle name="Hyperlink 29" xfId="2937" hidden="1"/>
    <cellStyle name="Hyperlink 29" xfId="3318" hidden="1"/>
    <cellStyle name="Hyperlink 29" xfId="3543" hidden="1"/>
    <cellStyle name="Hyperlink 29" xfId="4587" hidden="1"/>
    <cellStyle name="Hyperlink 29" xfId="4820" hidden="1"/>
    <cellStyle name="Hyperlink 29" xfId="5024" hidden="1"/>
    <cellStyle name="Hyperlink 29" xfId="5267" hidden="1"/>
    <cellStyle name="Hyperlink 29" xfId="5512" hidden="1"/>
    <cellStyle name="Hyperlink 29" xfId="5755" hidden="1"/>
    <cellStyle name="Hyperlink 29" xfId="5991" hidden="1"/>
    <cellStyle name="Hyperlink 29" xfId="6236" hidden="1"/>
    <cellStyle name="Hyperlink 29" xfId="6462" hidden="1"/>
    <cellStyle name="Hyperlink 29" xfId="6841" hidden="1"/>
    <cellStyle name="Hyperlink 29" xfId="7064" hidden="1"/>
    <cellStyle name="Hyperlink 29" xfId="3872" hidden="1"/>
    <cellStyle name="Hyperlink 29" xfId="7293" hidden="1"/>
    <cellStyle name="Hyperlink 29" xfId="7622" hidden="1"/>
    <cellStyle name="Hyperlink 29" xfId="7848" hidden="1"/>
    <cellStyle name="Hyperlink 29" xfId="4980" hidden="1"/>
    <cellStyle name="Hyperlink 29" xfId="8609" hidden="1"/>
    <cellStyle name="Hyperlink 29" xfId="8840" hidden="1"/>
    <cellStyle name="Hyperlink 29" xfId="9043" hidden="1"/>
    <cellStyle name="Hyperlink 29" xfId="9281" hidden="1"/>
    <cellStyle name="Hyperlink 29" xfId="9520" hidden="1"/>
    <cellStyle name="Hyperlink 29" xfId="9759" hidden="1"/>
    <cellStyle name="Hyperlink 29" xfId="9989" hidden="1"/>
    <cellStyle name="Hyperlink 29" xfId="10228" hidden="1"/>
    <cellStyle name="Hyperlink 29" xfId="10448" hidden="1"/>
    <cellStyle name="Hyperlink 29" xfId="10822" hidden="1"/>
    <cellStyle name="Hyperlink 29" xfId="11043" hidden="1"/>
    <cellStyle name="Hyperlink 29" xfId="4104" hidden="1"/>
    <cellStyle name="Hyperlink 29" xfId="11482" hidden="1"/>
    <cellStyle name="Hyperlink 29" xfId="11713" hidden="1"/>
    <cellStyle name="Hyperlink 29" xfId="11916" hidden="1"/>
    <cellStyle name="Hyperlink 29" xfId="12161" hidden="1"/>
    <cellStyle name="Hyperlink 29" xfId="12405" hidden="1"/>
    <cellStyle name="Hyperlink 29" xfId="12650" hidden="1"/>
    <cellStyle name="Hyperlink 29" xfId="12888" hidden="1"/>
    <cellStyle name="Hyperlink 29" xfId="13133" hidden="1"/>
    <cellStyle name="Hyperlink 29" xfId="13357" hidden="1"/>
    <cellStyle name="Hyperlink 29" xfId="13738" hidden="1"/>
    <cellStyle name="Hyperlink 29" xfId="13963" hidden="1"/>
    <cellStyle name="Hyperlink 29" xfId="14457" hidden="1"/>
    <cellStyle name="Hyperlink 29" xfId="14672" hidden="1"/>
    <cellStyle name="Hyperlink 29" xfId="14869" hidden="1"/>
    <cellStyle name="Hyperlink 29" xfId="15087" hidden="1"/>
    <cellStyle name="Hyperlink 29" xfId="15308" hidden="1"/>
    <cellStyle name="Hyperlink 29" xfId="15527" hidden="1"/>
    <cellStyle name="Hyperlink 29" xfId="15743" hidden="1"/>
    <cellStyle name="Hyperlink 29" xfId="15962" hidden="1"/>
    <cellStyle name="Hyperlink 29" xfId="16172" hidden="1"/>
    <cellStyle name="Hyperlink 29" xfId="16526" hidden="1"/>
    <cellStyle name="Hyperlink 29" xfId="16739" hidden="1"/>
    <cellStyle name="Hyperlink 29" xfId="16945" hidden="1"/>
    <cellStyle name="Hyperlink 29" xfId="17155" hidden="1"/>
    <cellStyle name="Hyperlink 29" xfId="17349" hidden="1"/>
    <cellStyle name="Hyperlink 29" xfId="17558" hidden="1"/>
    <cellStyle name="Hyperlink 29" xfId="17768" hidden="1"/>
    <cellStyle name="Hyperlink 29" xfId="17979" hidden="1"/>
    <cellStyle name="Hyperlink 29" xfId="18188" hidden="1"/>
    <cellStyle name="Hyperlink 29" xfId="18397" hidden="1"/>
    <cellStyle name="Hyperlink 29" xfId="18606" hidden="1"/>
    <cellStyle name="Hyperlink 29" xfId="18954" hidden="1"/>
    <cellStyle name="Hyperlink 29" xfId="19162" hidden="1"/>
    <cellStyle name="Hyperlink 29" xfId="19719" hidden="1"/>
    <cellStyle name="Hyperlink 29" xfId="19926" hidden="1"/>
    <cellStyle name="Hyperlink 29" xfId="20120" hidden="1"/>
    <cellStyle name="Hyperlink 29" xfId="20327" hidden="1"/>
    <cellStyle name="Hyperlink 29" xfId="20534" hidden="1"/>
    <cellStyle name="Hyperlink 29" xfId="20741" hidden="1"/>
    <cellStyle name="Hyperlink 29" xfId="20947" hidden="1"/>
    <cellStyle name="Hyperlink 29" xfId="21154" hidden="1"/>
    <cellStyle name="Hyperlink 29" xfId="21360" hidden="1"/>
    <cellStyle name="Hyperlink 29" xfId="21705" hidden="1"/>
    <cellStyle name="Hyperlink 29" xfId="21912" hidden="1"/>
    <cellStyle name="Hyperlink 29" xfId="22936" hidden="1"/>
    <cellStyle name="Hyperlink 29" xfId="23168" hidden="1"/>
    <cellStyle name="Hyperlink 29" xfId="23372" hidden="1"/>
    <cellStyle name="Hyperlink 29" xfId="23613" hidden="1"/>
    <cellStyle name="Hyperlink 29" xfId="23854" hidden="1"/>
    <cellStyle name="Hyperlink 29" xfId="24096" hidden="1"/>
    <cellStyle name="Hyperlink 29" xfId="24330" hidden="1"/>
    <cellStyle name="Hyperlink 29" xfId="24573" hidden="1"/>
    <cellStyle name="Hyperlink 29" xfId="24798" hidden="1"/>
    <cellStyle name="Hyperlink 29" xfId="25177" hidden="1"/>
    <cellStyle name="Hyperlink 29" xfId="25399" hidden="1"/>
    <cellStyle name="Hyperlink 29" xfId="22223" hidden="1"/>
    <cellStyle name="Hyperlink 29" xfId="25627" hidden="1"/>
    <cellStyle name="Hyperlink 29" xfId="25953" hidden="1"/>
    <cellStyle name="Hyperlink 29" xfId="26179" hidden="1"/>
    <cellStyle name="Hyperlink 29" xfId="23328" hidden="1"/>
    <cellStyle name="Hyperlink 29" xfId="26927" hidden="1"/>
    <cellStyle name="Hyperlink 29" xfId="27138" hidden="1"/>
    <cellStyle name="Hyperlink 29" xfId="27341" hidden="1"/>
    <cellStyle name="Hyperlink 29" xfId="27576" hidden="1"/>
    <cellStyle name="Hyperlink 29" xfId="27812" hidden="1"/>
    <cellStyle name="Hyperlink 29" xfId="28048" hidden="1"/>
    <cellStyle name="Hyperlink 29" xfId="28275" hidden="1"/>
    <cellStyle name="Hyperlink 29" xfId="28511" hidden="1"/>
    <cellStyle name="Hyperlink 29" xfId="28730" hidden="1"/>
    <cellStyle name="Hyperlink 29" xfId="29099" hidden="1"/>
    <cellStyle name="Hyperlink 29" xfId="29318" hidden="1"/>
    <cellStyle name="Hyperlink 29" xfId="22453" hidden="1"/>
    <cellStyle name="Hyperlink 29" xfId="29729" hidden="1"/>
    <cellStyle name="Hyperlink 29" xfId="29937" hidden="1"/>
    <cellStyle name="Hyperlink 29" xfId="30131" hidden="1"/>
    <cellStyle name="Hyperlink 29" xfId="30340" hidden="1"/>
    <cellStyle name="Hyperlink 29" xfId="30548" hidden="1"/>
    <cellStyle name="Hyperlink 29" xfId="30757" hidden="1"/>
    <cellStyle name="Hyperlink 29" xfId="30963" hidden="1"/>
    <cellStyle name="Hyperlink 29" xfId="31172" hidden="1"/>
    <cellStyle name="Hyperlink 29" xfId="31378" hidden="1"/>
    <cellStyle name="Hyperlink 29" xfId="31723" hidden="1"/>
    <cellStyle name="Hyperlink 29" xfId="31930" hidden="1"/>
    <cellStyle name="Hyperlink 29" xfId="32398" hidden="1"/>
    <cellStyle name="Hyperlink 29" xfId="32611" hidden="1"/>
    <cellStyle name="Hyperlink 29" xfId="32807" hidden="1"/>
    <cellStyle name="Hyperlink 29" xfId="33021" hidden="1"/>
    <cellStyle name="Hyperlink 29" xfId="33236" hidden="1"/>
    <cellStyle name="Hyperlink 29" xfId="33451" hidden="1"/>
    <cellStyle name="Hyperlink 29" xfId="33664" hidden="1"/>
    <cellStyle name="Hyperlink 29" xfId="33879" hidden="1"/>
    <cellStyle name="Hyperlink 29" xfId="34088" hidden="1"/>
    <cellStyle name="Hyperlink 29" xfId="34439" hidden="1"/>
    <cellStyle name="Hyperlink 29" xfId="34650" hidden="1"/>
    <cellStyle name="Hyperlink 29" xfId="34854" hidden="1"/>
    <cellStyle name="Hyperlink 29" xfId="35062" hidden="1"/>
    <cellStyle name="Hyperlink 29" xfId="35256" hidden="1"/>
    <cellStyle name="Hyperlink 29" xfId="35463" hidden="1"/>
    <cellStyle name="Hyperlink 29" xfId="35671" hidden="1"/>
    <cellStyle name="Hyperlink 29" xfId="35879" hidden="1"/>
    <cellStyle name="Hyperlink 29" xfId="36086" hidden="1"/>
    <cellStyle name="Hyperlink 29" xfId="36294" hidden="1"/>
    <cellStyle name="Hyperlink 29" xfId="36501" hidden="1"/>
    <cellStyle name="Hyperlink 29" xfId="36847" hidden="1"/>
    <cellStyle name="Hyperlink 29" xfId="37054" hidden="1"/>
    <cellStyle name="Hyperlink 3" xfId="620" hidden="1"/>
    <cellStyle name="Hyperlink 3" xfId="1227" hidden="1"/>
    <cellStyle name="Hyperlink 3" xfId="963" hidden="1"/>
    <cellStyle name="Hyperlink 3" xfId="1669" hidden="1"/>
    <cellStyle name="Hyperlink 3" xfId="1917" hidden="1"/>
    <cellStyle name="Hyperlink 3" xfId="2164" hidden="1"/>
    <cellStyle name="Hyperlink 3" xfId="2402" hidden="1"/>
    <cellStyle name="Hyperlink 3" xfId="2649" hidden="1"/>
    <cellStyle name="Hyperlink 3" xfId="2885" hidden="1"/>
    <cellStyle name="Hyperlink 3" xfId="3257" hidden="1"/>
    <cellStyle name="Hyperlink 3" xfId="3482" hidden="1"/>
    <cellStyle name="Hyperlink 3" xfId="4166" hidden="1"/>
    <cellStyle name="Hyperlink 3" xfId="4767" hidden="1"/>
    <cellStyle name="Hyperlink 3" xfId="4505" hidden="1"/>
    <cellStyle name="Hyperlink 3" xfId="5207" hidden="1"/>
    <cellStyle name="Hyperlink 3" xfId="5451" hidden="1"/>
    <cellStyle name="Hyperlink 3" xfId="5694" hidden="1"/>
    <cellStyle name="Hyperlink 3" xfId="5930" hidden="1"/>
    <cellStyle name="Hyperlink 3" xfId="6175" hidden="1"/>
    <cellStyle name="Hyperlink 3" xfId="6410" hidden="1"/>
    <cellStyle name="Hyperlink 3" xfId="6781" hidden="1"/>
    <cellStyle name="Hyperlink 3" xfId="7004" hidden="1"/>
    <cellStyle name="Hyperlink 3" xfId="3924" hidden="1"/>
    <cellStyle name="Hyperlink 3" xfId="7237" hidden="1"/>
    <cellStyle name="Hyperlink 3" xfId="7561" hidden="1"/>
    <cellStyle name="Hyperlink 3" xfId="7787" hidden="1"/>
    <cellStyle name="Hyperlink 3" xfId="4520" hidden="1"/>
    <cellStyle name="Hyperlink 3" xfId="8229" hidden="1"/>
    <cellStyle name="Hyperlink 3" xfId="8787" hidden="1"/>
    <cellStyle name="Hyperlink 3" xfId="8541" hidden="1"/>
    <cellStyle name="Hyperlink 3" xfId="9221" hidden="1"/>
    <cellStyle name="Hyperlink 3" xfId="9461" hidden="1"/>
    <cellStyle name="Hyperlink 3" xfId="9699" hidden="1"/>
    <cellStyle name="Hyperlink 3" xfId="9929" hidden="1"/>
    <cellStyle name="Hyperlink 3" xfId="10169" hidden="1"/>
    <cellStyle name="Hyperlink 3" xfId="10396" hidden="1"/>
    <cellStyle name="Hyperlink 3" xfId="10762" hidden="1"/>
    <cellStyle name="Hyperlink 3" xfId="10983" hidden="1"/>
    <cellStyle name="Hyperlink 3" xfId="10998" hidden="1"/>
    <cellStyle name="Hyperlink 3" xfId="7709" hidden="1"/>
    <cellStyle name="Hyperlink 3" xfId="11661" hidden="1"/>
    <cellStyle name="Hyperlink 3" xfId="11414" hidden="1"/>
    <cellStyle name="Hyperlink 3" xfId="12100" hidden="1"/>
    <cellStyle name="Hyperlink 3" xfId="12344" hidden="1"/>
    <cellStyle name="Hyperlink 3" xfId="12589" hidden="1"/>
    <cellStyle name="Hyperlink 3" xfId="12827" hidden="1"/>
    <cellStyle name="Hyperlink 3" xfId="13072" hidden="1"/>
    <cellStyle name="Hyperlink 3" xfId="13305" hidden="1"/>
    <cellStyle name="Hyperlink 3" xfId="13677" hidden="1"/>
    <cellStyle name="Hyperlink 3" xfId="13902" hidden="1"/>
    <cellStyle name="Hyperlink 3" xfId="8509" hidden="1"/>
    <cellStyle name="Hyperlink 3" xfId="14620" hidden="1"/>
    <cellStyle name="Hyperlink 3" xfId="14395" hidden="1"/>
    <cellStyle name="Hyperlink 3" xfId="15033" hidden="1"/>
    <cellStyle name="Hyperlink 3" xfId="15253" hidden="1"/>
    <cellStyle name="Hyperlink 3" xfId="15473" hidden="1"/>
    <cellStyle name="Hyperlink 3" xfId="15689" hidden="1"/>
    <cellStyle name="Hyperlink 3" xfId="15907" hidden="1"/>
    <cellStyle name="Hyperlink 3" xfId="16120" hidden="1"/>
    <cellStyle name="Hyperlink 3" xfId="16471" hidden="1"/>
    <cellStyle name="Hyperlink 3" xfId="16685" hidden="1"/>
    <cellStyle name="Hyperlink 3" xfId="16613" hidden="1"/>
    <cellStyle name="Hyperlink 3" xfId="17103" hidden="1"/>
    <cellStyle name="Hyperlink 3" xfId="11405" hidden="1"/>
    <cellStyle name="Hyperlink 3" xfId="17506" hidden="1"/>
    <cellStyle name="Hyperlink 3" xfId="17716" hidden="1"/>
    <cellStyle name="Hyperlink 3" xfId="17927" hidden="1"/>
    <cellStyle name="Hyperlink 3" xfId="18136" hidden="1"/>
    <cellStyle name="Hyperlink 3" xfId="18345" hidden="1"/>
    <cellStyle name="Hyperlink 3" xfId="18554" hidden="1"/>
    <cellStyle name="Hyperlink 3" xfId="18901" hidden="1"/>
    <cellStyle name="Hyperlink 3" xfId="19110" hidden="1"/>
    <cellStyle name="Hyperlink 3" xfId="19391" hidden="1"/>
    <cellStyle name="Hyperlink 3" xfId="19874" hidden="1"/>
    <cellStyle name="Hyperlink 3" xfId="19664" hidden="1"/>
    <cellStyle name="Hyperlink 3" xfId="20275" hidden="1"/>
    <cellStyle name="Hyperlink 3" xfId="20482" hidden="1"/>
    <cellStyle name="Hyperlink 3" xfId="20689" hidden="1"/>
    <cellStyle name="Hyperlink 3" xfId="20895" hidden="1"/>
    <cellStyle name="Hyperlink 3" xfId="21102" hidden="1"/>
    <cellStyle name="Hyperlink 3" xfId="21308" hidden="1"/>
    <cellStyle name="Hyperlink 3" xfId="21653" hidden="1"/>
    <cellStyle name="Hyperlink 3" xfId="21860" hidden="1"/>
    <cellStyle name="Hyperlink 3" xfId="22515" hidden="1"/>
    <cellStyle name="Hyperlink 3" xfId="23115" hidden="1"/>
    <cellStyle name="Hyperlink 3" xfId="22854" hidden="1"/>
    <cellStyle name="Hyperlink 3" xfId="23553" hidden="1"/>
    <cellStyle name="Hyperlink 3" xfId="23794" hidden="1"/>
    <cellStyle name="Hyperlink 3" xfId="24035" hidden="1"/>
    <cellStyle name="Hyperlink 3" xfId="24270" hidden="1"/>
    <cellStyle name="Hyperlink 3" xfId="24512" hidden="1"/>
    <cellStyle name="Hyperlink 3" xfId="24746" hidden="1"/>
    <cellStyle name="Hyperlink 3" xfId="25117" hidden="1"/>
    <cellStyle name="Hyperlink 3" xfId="25339" hidden="1"/>
    <cellStyle name="Hyperlink 3" xfId="22275" hidden="1"/>
    <cellStyle name="Hyperlink 3" xfId="25571" hidden="1"/>
    <cellStyle name="Hyperlink 3" xfId="25892" hidden="1"/>
    <cellStyle name="Hyperlink 3" xfId="26118" hidden="1"/>
    <cellStyle name="Hyperlink 3" xfId="22869" hidden="1"/>
    <cellStyle name="Hyperlink 3" xfId="26559" hidden="1"/>
    <cellStyle name="Hyperlink 3" xfId="27085" hidden="1"/>
    <cellStyle name="Hyperlink 3" xfId="26869" hidden="1"/>
    <cellStyle name="Hyperlink 3" xfId="27517" hidden="1"/>
    <cellStyle name="Hyperlink 3" xfId="27754" hidden="1"/>
    <cellStyle name="Hyperlink 3" xfId="27989" hidden="1"/>
    <cellStyle name="Hyperlink 3" xfId="28216" hidden="1"/>
    <cellStyle name="Hyperlink 3" xfId="28454" hidden="1"/>
    <cellStyle name="Hyperlink 3" xfId="28678" hidden="1"/>
    <cellStyle name="Hyperlink 3" xfId="29041" hidden="1"/>
    <cellStyle name="Hyperlink 3" xfId="29259" hidden="1"/>
    <cellStyle name="Hyperlink 3" xfId="29274" hidden="1"/>
    <cellStyle name="Hyperlink 3" xfId="26040" hidden="1"/>
    <cellStyle name="Hyperlink 3" xfId="29885" hidden="1"/>
    <cellStyle name="Hyperlink 3" xfId="29671" hidden="1"/>
    <cellStyle name="Hyperlink 3" xfId="30288" hidden="1"/>
    <cellStyle name="Hyperlink 3" xfId="30496" hidden="1"/>
    <cellStyle name="Hyperlink 3" xfId="30705" hidden="1"/>
    <cellStyle name="Hyperlink 3" xfId="30911" hidden="1"/>
    <cellStyle name="Hyperlink 3" xfId="31120" hidden="1"/>
    <cellStyle name="Hyperlink 3" xfId="31326" hidden="1"/>
    <cellStyle name="Hyperlink 3" xfId="31671" hidden="1"/>
    <cellStyle name="Hyperlink 3" xfId="31878" hidden="1"/>
    <cellStyle name="Hyperlink 3" xfId="26839" hidden="1"/>
    <cellStyle name="Hyperlink 3" xfId="32559" hidden="1"/>
    <cellStyle name="Hyperlink 3" xfId="32340" hidden="1"/>
    <cellStyle name="Hyperlink 3" xfId="32968" hidden="1"/>
    <cellStyle name="Hyperlink 3" xfId="33183" hidden="1"/>
    <cellStyle name="Hyperlink 3" xfId="33398" hidden="1"/>
    <cellStyle name="Hyperlink 3" xfId="33611" hidden="1"/>
    <cellStyle name="Hyperlink 3" xfId="33825" hidden="1"/>
    <cellStyle name="Hyperlink 3" xfId="34036" hidden="1"/>
    <cellStyle name="Hyperlink 3" xfId="34385" hidden="1"/>
    <cellStyle name="Hyperlink 3" xfId="34597" hidden="1"/>
    <cellStyle name="Hyperlink 3" xfId="34525" hidden="1"/>
    <cellStyle name="Hyperlink 3" xfId="35010" hidden="1"/>
    <cellStyle name="Hyperlink 3" xfId="29669" hidden="1"/>
    <cellStyle name="Hyperlink 3" xfId="35411" hidden="1"/>
    <cellStyle name="Hyperlink 3" xfId="35619" hidden="1"/>
    <cellStyle name="Hyperlink 3" xfId="35827" hidden="1"/>
    <cellStyle name="Hyperlink 3" xfId="36034" hidden="1"/>
    <cellStyle name="Hyperlink 3" xfId="36242" hidden="1"/>
    <cellStyle name="Hyperlink 3" xfId="36449" hidden="1"/>
    <cellStyle name="Hyperlink 3" xfId="36795" hidden="1"/>
    <cellStyle name="Hyperlink 3" xfId="37002" hidden="1"/>
    <cellStyle name="Hyperlink 30" xfId="1047" hidden="1"/>
    <cellStyle name="Hyperlink 30" xfId="1282" hidden="1"/>
    <cellStyle name="Hyperlink 30" xfId="1486" hidden="1"/>
    <cellStyle name="Hyperlink 30" xfId="1732" hidden="1"/>
    <cellStyle name="Hyperlink 30" xfId="1980" hidden="1"/>
    <cellStyle name="Hyperlink 30" xfId="2227" hidden="1"/>
    <cellStyle name="Hyperlink 30" xfId="2465" hidden="1"/>
    <cellStyle name="Hyperlink 30" xfId="2712" hidden="1"/>
    <cellStyle name="Hyperlink 30" xfId="2939" hidden="1"/>
    <cellStyle name="Hyperlink 30" xfId="3320" hidden="1"/>
    <cellStyle name="Hyperlink 30" xfId="3545" hidden="1"/>
    <cellStyle name="Hyperlink 30" xfId="4589" hidden="1"/>
    <cellStyle name="Hyperlink 30" xfId="4822" hidden="1"/>
    <cellStyle name="Hyperlink 30" xfId="5026" hidden="1"/>
    <cellStyle name="Hyperlink 30" xfId="5269" hidden="1"/>
    <cellStyle name="Hyperlink 30" xfId="5514" hidden="1"/>
    <cellStyle name="Hyperlink 30" xfId="5757" hidden="1"/>
    <cellStyle name="Hyperlink 30" xfId="5993" hidden="1"/>
    <cellStyle name="Hyperlink 30" xfId="6238" hidden="1"/>
    <cellStyle name="Hyperlink 30" xfId="6464" hidden="1"/>
    <cellStyle name="Hyperlink 30" xfId="6843" hidden="1"/>
    <cellStyle name="Hyperlink 30" xfId="7066" hidden="1"/>
    <cellStyle name="Hyperlink 30" xfId="3870" hidden="1"/>
    <cellStyle name="Hyperlink 30" xfId="7295" hidden="1"/>
    <cellStyle name="Hyperlink 30" xfId="7624" hidden="1"/>
    <cellStyle name="Hyperlink 30" xfId="7850" hidden="1"/>
    <cellStyle name="Hyperlink 30" xfId="4183" hidden="1"/>
    <cellStyle name="Hyperlink 30" xfId="8611" hidden="1"/>
    <cellStyle name="Hyperlink 30" xfId="8842" hidden="1"/>
    <cellStyle name="Hyperlink 30" xfId="9045" hidden="1"/>
    <cellStyle name="Hyperlink 30" xfId="9283" hidden="1"/>
    <cellStyle name="Hyperlink 30" xfId="9522" hidden="1"/>
    <cellStyle name="Hyperlink 30" xfId="9761" hidden="1"/>
    <cellStyle name="Hyperlink 30" xfId="9991" hidden="1"/>
    <cellStyle name="Hyperlink 30" xfId="10230" hidden="1"/>
    <cellStyle name="Hyperlink 30" xfId="10450" hidden="1"/>
    <cellStyle name="Hyperlink 30" xfId="10824" hidden="1"/>
    <cellStyle name="Hyperlink 30" xfId="11045" hidden="1"/>
    <cellStyle name="Hyperlink 30" xfId="6799" hidden="1"/>
    <cellStyle name="Hyperlink 30" xfId="11484" hidden="1"/>
    <cellStyle name="Hyperlink 30" xfId="11715" hidden="1"/>
    <cellStyle name="Hyperlink 30" xfId="11918" hidden="1"/>
    <cellStyle name="Hyperlink 30" xfId="12163" hidden="1"/>
    <cellStyle name="Hyperlink 30" xfId="12407" hidden="1"/>
    <cellStyle name="Hyperlink 30" xfId="12652" hidden="1"/>
    <cellStyle name="Hyperlink 30" xfId="12890" hidden="1"/>
    <cellStyle name="Hyperlink 30" xfId="13135" hidden="1"/>
    <cellStyle name="Hyperlink 30" xfId="13359" hidden="1"/>
    <cellStyle name="Hyperlink 30" xfId="13740" hidden="1"/>
    <cellStyle name="Hyperlink 30" xfId="13965" hidden="1"/>
    <cellStyle name="Hyperlink 30" xfId="14459" hidden="1"/>
    <cellStyle name="Hyperlink 30" xfId="14674" hidden="1"/>
    <cellStyle name="Hyperlink 30" xfId="14871" hidden="1"/>
    <cellStyle name="Hyperlink 30" xfId="15089" hidden="1"/>
    <cellStyle name="Hyperlink 30" xfId="15310" hidden="1"/>
    <cellStyle name="Hyperlink 30" xfId="15529" hidden="1"/>
    <cellStyle name="Hyperlink 30" xfId="15745" hidden="1"/>
    <cellStyle name="Hyperlink 30" xfId="15964" hidden="1"/>
    <cellStyle name="Hyperlink 30" xfId="16174" hidden="1"/>
    <cellStyle name="Hyperlink 30" xfId="16528" hidden="1"/>
    <cellStyle name="Hyperlink 30" xfId="16741" hidden="1"/>
    <cellStyle name="Hyperlink 30" xfId="16947" hidden="1"/>
    <cellStyle name="Hyperlink 30" xfId="17157" hidden="1"/>
    <cellStyle name="Hyperlink 30" xfId="17351" hidden="1"/>
    <cellStyle name="Hyperlink 30" xfId="17560" hidden="1"/>
    <cellStyle name="Hyperlink 30" xfId="17770" hidden="1"/>
    <cellStyle name="Hyperlink 30" xfId="17981" hidden="1"/>
    <cellStyle name="Hyperlink 30" xfId="18190" hidden="1"/>
    <cellStyle name="Hyperlink 30" xfId="18399" hidden="1"/>
    <cellStyle name="Hyperlink 30" xfId="18608" hidden="1"/>
    <cellStyle name="Hyperlink 30" xfId="18956" hidden="1"/>
    <cellStyle name="Hyperlink 30" xfId="19164" hidden="1"/>
    <cellStyle name="Hyperlink 30" xfId="19721" hidden="1"/>
    <cellStyle name="Hyperlink 30" xfId="19928" hidden="1"/>
    <cellStyle name="Hyperlink 30" xfId="20122" hidden="1"/>
    <cellStyle name="Hyperlink 30" xfId="20329" hidden="1"/>
    <cellStyle name="Hyperlink 30" xfId="20536" hidden="1"/>
    <cellStyle name="Hyperlink 30" xfId="20743" hidden="1"/>
    <cellStyle name="Hyperlink 30" xfId="20949" hidden="1"/>
    <cellStyle name="Hyperlink 30" xfId="21156" hidden="1"/>
    <cellStyle name="Hyperlink 30" xfId="21362" hidden="1"/>
    <cellStyle name="Hyperlink 30" xfId="21707" hidden="1"/>
    <cellStyle name="Hyperlink 30" xfId="21914" hidden="1"/>
    <cellStyle name="Hyperlink 30" xfId="22938" hidden="1"/>
    <cellStyle name="Hyperlink 30" xfId="23170" hidden="1"/>
    <cellStyle name="Hyperlink 30" xfId="23374" hidden="1"/>
    <cellStyle name="Hyperlink 30" xfId="23615" hidden="1"/>
    <cellStyle name="Hyperlink 30" xfId="23856" hidden="1"/>
    <cellStyle name="Hyperlink 30" xfId="24098" hidden="1"/>
    <cellStyle name="Hyperlink 30" xfId="24332" hidden="1"/>
    <cellStyle name="Hyperlink 30" xfId="24575" hidden="1"/>
    <cellStyle name="Hyperlink 30" xfId="24800" hidden="1"/>
    <cellStyle name="Hyperlink 30" xfId="25179" hidden="1"/>
    <cellStyle name="Hyperlink 30" xfId="25401" hidden="1"/>
    <cellStyle name="Hyperlink 30" xfId="22221" hidden="1"/>
    <cellStyle name="Hyperlink 30" xfId="25629" hidden="1"/>
    <cellStyle name="Hyperlink 30" xfId="25955" hidden="1"/>
    <cellStyle name="Hyperlink 30" xfId="26181" hidden="1"/>
    <cellStyle name="Hyperlink 30" xfId="22532" hidden="1"/>
    <cellStyle name="Hyperlink 30" xfId="26929" hidden="1"/>
    <cellStyle name="Hyperlink 30" xfId="27140" hidden="1"/>
    <cellStyle name="Hyperlink 30" xfId="27343" hidden="1"/>
    <cellStyle name="Hyperlink 30" xfId="27578" hidden="1"/>
    <cellStyle name="Hyperlink 30" xfId="27814" hidden="1"/>
    <cellStyle name="Hyperlink 30" xfId="28050" hidden="1"/>
    <cellStyle name="Hyperlink 30" xfId="28277" hidden="1"/>
    <cellStyle name="Hyperlink 30" xfId="28513" hidden="1"/>
    <cellStyle name="Hyperlink 30" xfId="28732" hidden="1"/>
    <cellStyle name="Hyperlink 30" xfId="29101" hidden="1"/>
    <cellStyle name="Hyperlink 30" xfId="29320" hidden="1"/>
    <cellStyle name="Hyperlink 30" xfId="25135" hidden="1"/>
    <cellStyle name="Hyperlink 30" xfId="29731" hidden="1"/>
    <cellStyle name="Hyperlink 30" xfId="29939" hidden="1"/>
    <cellStyle name="Hyperlink 30" xfId="30133" hidden="1"/>
    <cellStyle name="Hyperlink 30" xfId="30342" hidden="1"/>
    <cellStyle name="Hyperlink 30" xfId="30550" hidden="1"/>
    <cellStyle name="Hyperlink 30" xfId="30759" hidden="1"/>
    <cellStyle name="Hyperlink 30" xfId="30965" hidden="1"/>
    <cellStyle name="Hyperlink 30" xfId="31174" hidden="1"/>
    <cellStyle name="Hyperlink 30" xfId="31380" hidden="1"/>
    <cellStyle name="Hyperlink 30" xfId="31725" hidden="1"/>
    <cellStyle name="Hyperlink 30" xfId="31932" hidden="1"/>
    <cellStyle name="Hyperlink 30" xfId="32400" hidden="1"/>
    <cellStyle name="Hyperlink 30" xfId="32613" hidden="1"/>
    <cellStyle name="Hyperlink 30" xfId="32809" hidden="1"/>
    <cellStyle name="Hyperlink 30" xfId="33023" hidden="1"/>
    <cellStyle name="Hyperlink 30" xfId="33238" hidden="1"/>
    <cellStyle name="Hyperlink 30" xfId="33453" hidden="1"/>
    <cellStyle name="Hyperlink 30" xfId="33666" hidden="1"/>
    <cellStyle name="Hyperlink 30" xfId="33881" hidden="1"/>
    <cellStyle name="Hyperlink 30" xfId="34090" hidden="1"/>
    <cellStyle name="Hyperlink 30" xfId="34441" hidden="1"/>
    <cellStyle name="Hyperlink 30" xfId="34652" hidden="1"/>
    <cellStyle name="Hyperlink 30" xfId="34856" hidden="1"/>
    <cellStyle name="Hyperlink 30" xfId="35064" hidden="1"/>
    <cellStyle name="Hyperlink 30" xfId="35258" hidden="1"/>
    <cellStyle name="Hyperlink 30" xfId="35465" hidden="1"/>
    <cellStyle name="Hyperlink 30" xfId="35673" hidden="1"/>
    <cellStyle name="Hyperlink 30" xfId="35881" hidden="1"/>
    <cellStyle name="Hyperlink 30" xfId="36088" hidden="1"/>
    <cellStyle name="Hyperlink 30" xfId="36296" hidden="1"/>
    <cellStyle name="Hyperlink 30" xfId="36503" hidden="1"/>
    <cellStyle name="Hyperlink 30" xfId="36849" hidden="1"/>
    <cellStyle name="Hyperlink 30" xfId="37056" hidden="1"/>
    <cellStyle name="Hyperlink 31" xfId="1049" hidden="1"/>
    <cellStyle name="Hyperlink 31" xfId="1284" hidden="1"/>
    <cellStyle name="Hyperlink 31" xfId="1488" hidden="1"/>
    <cellStyle name="Hyperlink 31" xfId="1734" hidden="1"/>
    <cellStyle name="Hyperlink 31" xfId="1982" hidden="1"/>
    <cellStyle name="Hyperlink 31" xfId="2229" hidden="1"/>
    <cellStyle name="Hyperlink 31" xfId="2467" hidden="1"/>
    <cellStyle name="Hyperlink 31" xfId="2714" hidden="1"/>
    <cellStyle name="Hyperlink 31" xfId="2941" hidden="1"/>
    <cellStyle name="Hyperlink 31" xfId="3322" hidden="1"/>
    <cellStyle name="Hyperlink 31" xfId="3547" hidden="1"/>
    <cellStyle name="Hyperlink 31" xfId="4591" hidden="1"/>
    <cellStyle name="Hyperlink 31" xfId="4824" hidden="1"/>
    <cellStyle name="Hyperlink 31" xfId="5028" hidden="1"/>
    <cellStyle name="Hyperlink 31" xfId="5271" hidden="1"/>
    <cellStyle name="Hyperlink 31" xfId="5516" hidden="1"/>
    <cellStyle name="Hyperlink 31" xfId="5759" hidden="1"/>
    <cellStyle name="Hyperlink 31" xfId="5995" hidden="1"/>
    <cellStyle name="Hyperlink 31" xfId="6240" hidden="1"/>
    <cellStyle name="Hyperlink 31" xfId="6466" hidden="1"/>
    <cellStyle name="Hyperlink 31" xfId="6845" hidden="1"/>
    <cellStyle name="Hyperlink 31" xfId="7068" hidden="1"/>
    <cellStyle name="Hyperlink 31" xfId="3868" hidden="1"/>
    <cellStyle name="Hyperlink 31" xfId="7297" hidden="1"/>
    <cellStyle name="Hyperlink 31" xfId="7626" hidden="1"/>
    <cellStyle name="Hyperlink 31" xfId="7852" hidden="1"/>
    <cellStyle name="Hyperlink 31" xfId="4102" hidden="1"/>
    <cellStyle name="Hyperlink 31" xfId="8613" hidden="1"/>
    <cellStyle name="Hyperlink 31" xfId="8844" hidden="1"/>
    <cellStyle name="Hyperlink 31" xfId="9047" hidden="1"/>
    <cellStyle name="Hyperlink 31" xfId="9285" hidden="1"/>
    <cellStyle name="Hyperlink 31" xfId="9524" hidden="1"/>
    <cellStyle name="Hyperlink 31" xfId="9763" hidden="1"/>
    <cellStyle name="Hyperlink 31" xfId="9993" hidden="1"/>
    <cellStyle name="Hyperlink 31" xfId="10232" hidden="1"/>
    <cellStyle name="Hyperlink 31" xfId="10452" hidden="1"/>
    <cellStyle name="Hyperlink 31" xfId="10826" hidden="1"/>
    <cellStyle name="Hyperlink 31" xfId="11047" hidden="1"/>
    <cellStyle name="Hyperlink 31" xfId="4488" hidden="1"/>
    <cellStyle name="Hyperlink 31" xfId="11486" hidden="1"/>
    <cellStyle name="Hyperlink 31" xfId="11717" hidden="1"/>
    <cellStyle name="Hyperlink 31" xfId="11920" hidden="1"/>
    <cellStyle name="Hyperlink 31" xfId="12165" hidden="1"/>
    <cellStyle name="Hyperlink 31" xfId="12409" hidden="1"/>
    <cellStyle name="Hyperlink 31" xfId="12654" hidden="1"/>
    <cellStyle name="Hyperlink 31" xfId="12892" hidden="1"/>
    <cellStyle name="Hyperlink 31" xfId="13137" hidden="1"/>
    <cellStyle name="Hyperlink 31" xfId="13361" hidden="1"/>
    <cellStyle name="Hyperlink 31" xfId="13742" hidden="1"/>
    <cellStyle name="Hyperlink 31" xfId="13967" hidden="1"/>
    <cellStyle name="Hyperlink 31" xfId="14461" hidden="1"/>
    <cellStyle name="Hyperlink 31" xfId="14676" hidden="1"/>
    <cellStyle name="Hyperlink 31" xfId="14873" hidden="1"/>
    <cellStyle name="Hyperlink 31" xfId="15091" hidden="1"/>
    <cellStyle name="Hyperlink 31" xfId="15312" hidden="1"/>
    <cellStyle name="Hyperlink 31" xfId="15531" hidden="1"/>
    <cellStyle name="Hyperlink 31" xfId="15747" hidden="1"/>
    <cellStyle name="Hyperlink 31" xfId="15966" hidden="1"/>
    <cellStyle name="Hyperlink 31" xfId="16176" hidden="1"/>
    <cellStyle name="Hyperlink 31" xfId="16530" hidden="1"/>
    <cellStyle name="Hyperlink 31" xfId="16743" hidden="1"/>
    <cellStyle name="Hyperlink 31" xfId="16949" hidden="1"/>
    <cellStyle name="Hyperlink 31" xfId="17159" hidden="1"/>
    <cellStyle name="Hyperlink 31" xfId="17353" hidden="1"/>
    <cellStyle name="Hyperlink 31" xfId="17562" hidden="1"/>
    <cellStyle name="Hyperlink 31" xfId="17772" hidden="1"/>
    <cellStyle name="Hyperlink 31" xfId="17983" hidden="1"/>
    <cellStyle name="Hyperlink 31" xfId="18192" hidden="1"/>
    <cellStyle name="Hyperlink 31" xfId="18401" hidden="1"/>
    <cellStyle name="Hyperlink 31" xfId="18610" hidden="1"/>
    <cellStyle name="Hyperlink 31" xfId="18958" hidden="1"/>
    <cellStyle name="Hyperlink 31" xfId="19166" hidden="1"/>
    <cellStyle name="Hyperlink 31" xfId="19723" hidden="1"/>
    <cellStyle name="Hyperlink 31" xfId="19930" hidden="1"/>
    <cellStyle name="Hyperlink 31" xfId="20124" hidden="1"/>
    <cellStyle name="Hyperlink 31" xfId="20331" hidden="1"/>
    <cellStyle name="Hyperlink 31" xfId="20538" hidden="1"/>
    <cellStyle name="Hyperlink 31" xfId="20745" hidden="1"/>
    <cellStyle name="Hyperlink 31" xfId="20951" hidden="1"/>
    <cellStyle name="Hyperlink 31" xfId="21158" hidden="1"/>
    <cellStyle name="Hyperlink 31" xfId="21364" hidden="1"/>
    <cellStyle name="Hyperlink 31" xfId="21709" hidden="1"/>
    <cellStyle name="Hyperlink 31" xfId="21916" hidden="1"/>
    <cellStyle name="Hyperlink 31" xfId="22940" hidden="1"/>
    <cellStyle name="Hyperlink 31" xfId="23172" hidden="1"/>
    <cellStyle name="Hyperlink 31" xfId="23376" hidden="1"/>
    <cellStyle name="Hyperlink 31" xfId="23617" hidden="1"/>
    <cellStyle name="Hyperlink 31" xfId="23858" hidden="1"/>
    <cellStyle name="Hyperlink 31" xfId="24100" hidden="1"/>
    <cellStyle name="Hyperlink 31" xfId="24334" hidden="1"/>
    <cellStyle name="Hyperlink 31" xfId="24577" hidden="1"/>
    <cellStyle name="Hyperlink 31" xfId="24802" hidden="1"/>
    <cellStyle name="Hyperlink 31" xfId="25181" hidden="1"/>
    <cellStyle name="Hyperlink 31" xfId="25403" hidden="1"/>
    <cellStyle name="Hyperlink 31" xfId="22219" hidden="1"/>
    <cellStyle name="Hyperlink 31" xfId="25631" hidden="1"/>
    <cellStyle name="Hyperlink 31" xfId="25957" hidden="1"/>
    <cellStyle name="Hyperlink 31" xfId="26183" hidden="1"/>
    <cellStyle name="Hyperlink 31" xfId="22451" hidden="1"/>
    <cellStyle name="Hyperlink 31" xfId="26931" hidden="1"/>
    <cellStyle name="Hyperlink 31" xfId="27142" hidden="1"/>
    <cellStyle name="Hyperlink 31" xfId="27345" hidden="1"/>
    <cellStyle name="Hyperlink 31" xfId="27580" hidden="1"/>
    <cellStyle name="Hyperlink 31" xfId="27816" hidden="1"/>
    <cellStyle name="Hyperlink 31" xfId="28052" hidden="1"/>
    <cellStyle name="Hyperlink 31" xfId="28279" hidden="1"/>
    <cellStyle name="Hyperlink 31" xfId="28515" hidden="1"/>
    <cellStyle name="Hyperlink 31" xfId="28734" hidden="1"/>
    <cellStyle name="Hyperlink 31" xfId="29103" hidden="1"/>
    <cellStyle name="Hyperlink 31" xfId="29322" hidden="1"/>
    <cellStyle name="Hyperlink 31" xfId="22837" hidden="1"/>
    <cellStyle name="Hyperlink 31" xfId="29733" hidden="1"/>
    <cellStyle name="Hyperlink 31" xfId="29941" hidden="1"/>
    <cellStyle name="Hyperlink 31" xfId="30135" hidden="1"/>
    <cellStyle name="Hyperlink 31" xfId="30344" hidden="1"/>
    <cellStyle name="Hyperlink 31" xfId="30552" hidden="1"/>
    <cellStyle name="Hyperlink 31" xfId="30761" hidden="1"/>
    <cellStyle name="Hyperlink 31" xfId="30967" hidden="1"/>
    <cellStyle name="Hyperlink 31" xfId="31176" hidden="1"/>
    <cellStyle name="Hyperlink 31" xfId="31382" hidden="1"/>
    <cellStyle name="Hyperlink 31" xfId="31727" hidden="1"/>
    <cellStyle name="Hyperlink 31" xfId="31934" hidden="1"/>
    <cellStyle name="Hyperlink 31" xfId="32402" hidden="1"/>
    <cellStyle name="Hyperlink 31" xfId="32615" hidden="1"/>
    <cellStyle name="Hyperlink 31" xfId="32811" hidden="1"/>
    <cellStyle name="Hyperlink 31" xfId="33025" hidden="1"/>
    <cellStyle name="Hyperlink 31" xfId="33240" hidden="1"/>
    <cellStyle name="Hyperlink 31" xfId="33455" hidden="1"/>
    <cellStyle name="Hyperlink 31" xfId="33668" hidden="1"/>
    <cellStyle name="Hyperlink 31" xfId="33883" hidden="1"/>
    <cellStyle name="Hyperlink 31" xfId="34092" hidden="1"/>
    <cellStyle name="Hyperlink 31" xfId="34443" hidden="1"/>
    <cellStyle name="Hyperlink 31" xfId="34654" hidden="1"/>
    <cellStyle name="Hyperlink 31" xfId="34858" hidden="1"/>
    <cellStyle name="Hyperlink 31" xfId="35066" hidden="1"/>
    <cellStyle name="Hyperlink 31" xfId="35260" hidden="1"/>
    <cellStyle name="Hyperlink 31" xfId="35467" hidden="1"/>
    <cellStyle name="Hyperlink 31" xfId="35675" hidden="1"/>
    <cellStyle name="Hyperlink 31" xfId="35883" hidden="1"/>
    <cellStyle name="Hyperlink 31" xfId="36090" hidden="1"/>
    <cellStyle name="Hyperlink 31" xfId="36298" hidden="1"/>
    <cellStyle name="Hyperlink 31" xfId="36505" hidden="1"/>
    <cellStyle name="Hyperlink 31" xfId="36851" hidden="1"/>
    <cellStyle name="Hyperlink 31" xfId="37058" hidden="1"/>
    <cellStyle name="Hyperlink 32" xfId="1051" hidden="1"/>
    <cellStyle name="Hyperlink 32" xfId="1286" hidden="1"/>
    <cellStyle name="Hyperlink 32" xfId="1490" hidden="1"/>
    <cellStyle name="Hyperlink 32" xfId="1736" hidden="1"/>
    <cellStyle name="Hyperlink 32" xfId="1984" hidden="1"/>
    <cellStyle name="Hyperlink 32" xfId="2231" hidden="1"/>
    <cellStyle name="Hyperlink 32" xfId="2469" hidden="1"/>
    <cellStyle name="Hyperlink 32" xfId="2716" hidden="1"/>
    <cellStyle name="Hyperlink 32" xfId="2943" hidden="1"/>
    <cellStyle name="Hyperlink 32" xfId="3324" hidden="1"/>
    <cellStyle name="Hyperlink 32" xfId="3549" hidden="1"/>
    <cellStyle name="Hyperlink 32" xfId="4593" hidden="1"/>
    <cellStyle name="Hyperlink 32" xfId="4826" hidden="1"/>
    <cellStyle name="Hyperlink 32" xfId="5030" hidden="1"/>
    <cellStyle name="Hyperlink 32" xfId="5273" hidden="1"/>
    <cellStyle name="Hyperlink 32" xfId="5518" hidden="1"/>
    <cellStyle name="Hyperlink 32" xfId="5761" hidden="1"/>
    <cellStyle name="Hyperlink 32" xfId="5997" hidden="1"/>
    <cellStyle name="Hyperlink 32" xfId="6242" hidden="1"/>
    <cellStyle name="Hyperlink 32" xfId="6468" hidden="1"/>
    <cellStyle name="Hyperlink 32" xfId="6847" hidden="1"/>
    <cellStyle name="Hyperlink 32" xfId="7070" hidden="1"/>
    <cellStyle name="Hyperlink 32" xfId="3866" hidden="1"/>
    <cellStyle name="Hyperlink 32" xfId="7299" hidden="1"/>
    <cellStyle name="Hyperlink 32" xfId="7628" hidden="1"/>
    <cellStyle name="Hyperlink 32" xfId="7854" hidden="1"/>
    <cellStyle name="Hyperlink 32" xfId="4461" hidden="1"/>
    <cellStyle name="Hyperlink 32" xfId="8615" hidden="1"/>
    <cellStyle name="Hyperlink 32" xfId="8846" hidden="1"/>
    <cellStyle name="Hyperlink 32" xfId="9049" hidden="1"/>
    <cellStyle name="Hyperlink 32" xfId="9287" hidden="1"/>
    <cellStyle name="Hyperlink 32" xfId="9526" hidden="1"/>
    <cellStyle name="Hyperlink 32" xfId="9765" hidden="1"/>
    <cellStyle name="Hyperlink 32" xfId="9995" hidden="1"/>
    <cellStyle name="Hyperlink 32" xfId="10234" hidden="1"/>
    <cellStyle name="Hyperlink 32" xfId="10454" hidden="1"/>
    <cellStyle name="Hyperlink 32" xfId="10828" hidden="1"/>
    <cellStyle name="Hyperlink 32" xfId="11049" hidden="1"/>
    <cellStyle name="Hyperlink 32" xfId="6774" hidden="1"/>
    <cellStyle name="Hyperlink 32" xfId="11488" hidden="1"/>
    <cellStyle name="Hyperlink 32" xfId="11719" hidden="1"/>
    <cellStyle name="Hyperlink 32" xfId="11922" hidden="1"/>
    <cellStyle name="Hyperlink 32" xfId="12167" hidden="1"/>
    <cellStyle name="Hyperlink 32" xfId="12411" hidden="1"/>
    <cellStyle name="Hyperlink 32" xfId="12656" hidden="1"/>
    <cellStyle name="Hyperlink 32" xfId="12894" hidden="1"/>
    <cellStyle name="Hyperlink 32" xfId="13139" hidden="1"/>
    <cellStyle name="Hyperlink 32" xfId="13363" hidden="1"/>
    <cellStyle name="Hyperlink 32" xfId="13744" hidden="1"/>
    <cellStyle name="Hyperlink 32" xfId="13969" hidden="1"/>
    <cellStyle name="Hyperlink 32" xfId="14463" hidden="1"/>
    <cellStyle name="Hyperlink 32" xfId="14678" hidden="1"/>
    <cellStyle name="Hyperlink 32" xfId="14875" hidden="1"/>
    <cellStyle name="Hyperlink 32" xfId="15093" hidden="1"/>
    <cellStyle name="Hyperlink 32" xfId="15314" hidden="1"/>
    <cellStyle name="Hyperlink 32" xfId="15533" hidden="1"/>
    <cellStyle name="Hyperlink 32" xfId="15749" hidden="1"/>
    <cellStyle name="Hyperlink 32" xfId="15968" hidden="1"/>
    <cellStyle name="Hyperlink 32" xfId="16178" hidden="1"/>
    <cellStyle name="Hyperlink 32" xfId="16532" hidden="1"/>
    <cellStyle name="Hyperlink 32" xfId="16745" hidden="1"/>
    <cellStyle name="Hyperlink 32" xfId="16951" hidden="1"/>
    <cellStyle name="Hyperlink 32" xfId="17161" hidden="1"/>
    <cellStyle name="Hyperlink 32" xfId="17355" hidden="1"/>
    <cellStyle name="Hyperlink 32" xfId="17564" hidden="1"/>
    <cellStyle name="Hyperlink 32" xfId="17774" hidden="1"/>
    <cellStyle name="Hyperlink 32" xfId="17985" hidden="1"/>
    <cellStyle name="Hyperlink 32" xfId="18194" hidden="1"/>
    <cellStyle name="Hyperlink 32" xfId="18403" hidden="1"/>
    <cellStyle name="Hyperlink 32" xfId="18612" hidden="1"/>
    <cellStyle name="Hyperlink 32" xfId="18960" hidden="1"/>
    <cellStyle name="Hyperlink 32" xfId="19168" hidden="1"/>
    <cellStyle name="Hyperlink 32" xfId="19725" hidden="1"/>
    <cellStyle name="Hyperlink 32" xfId="19932" hidden="1"/>
    <cellStyle name="Hyperlink 32" xfId="20126" hidden="1"/>
    <cellStyle name="Hyperlink 32" xfId="20333" hidden="1"/>
    <cellStyle name="Hyperlink 32" xfId="20540" hidden="1"/>
    <cellStyle name="Hyperlink 32" xfId="20747" hidden="1"/>
    <cellStyle name="Hyperlink 32" xfId="20953" hidden="1"/>
    <cellStyle name="Hyperlink 32" xfId="21160" hidden="1"/>
    <cellStyle name="Hyperlink 32" xfId="21366" hidden="1"/>
    <cellStyle name="Hyperlink 32" xfId="21711" hidden="1"/>
    <cellStyle name="Hyperlink 32" xfId="21918" hidden="1"/>
    <cellStyle name="Hyperlink 32" xfId="22942" hidden="1"/>
    <cellStyle name="Hyperlink 32" xfId="23174" hidden="1"/>
    <cellStyle name="Hyperlink 32" xfId="23378" hidden="1"/>
    <cellStyle name="Hyperlink 32" xfId="23619" hidden="1"/>
    <cellStyle name="Hyperlink 32" xfId="23860" hidden="1"/>
    <cellStyle name="Hyperlink 32" xfId="24102" hidden="1"/>
    <cellStyle name="Hyperlink 32" xfId="24336" hidden="1"/>
    <cellStyle name="Hyperlink 32" xfId="24579" hidden="1"/>
    <cellStyle name="Hyperlink 32" xfId="24804" hidden="1"/>
    <cellStyle name="Hyperlink 32" xfId="25183" hidden="1"/>
    <cellStyle name="Hyperlink 32" xfId="25405" hidden="1"/>
    <cellStyle name="Hyperlink 32" xfId="22217" hidden="1"/>
    <cellStyle name="Hyperlink 32" xfId="25633" hidden="1"/>
    <cellStyle name="Hyperlink 32" xfId="25959" hidden="1"/>
    <cellStyle name="Hyperlink 32" xfId="26185" hidden="1"/>
    <cellStyle name="Hyperlink 32" xfId="22810" hidden="1"/>
    <cellStyle name="Hyperlink 32" xfId="26933" hidden="1"/>
    <cellStyle name="Hyperlink 32" xfId="27144" hidden="1"/>
    <cellStyle name="Hyperlink 32" xfId="27347" hidden="1"/>
    <cellStyle name="Hyperlink 32" xfId="27582" hidden="1"/>
    <cellStyle name="Hyperlink 32" xfId="27818" hidden="1"/>
    <cellStyle name="Hyperlink 32" xfId="28054" hidden="1"/>
    <cellStyle name="Hyperlink 32" xfId="28281" hidden="1"/>
    <cellStyle name="Hyperlink 32" xfId="28517" hidden="1"/>
    <cellStyle name="Hyperlink 32" xfId="28736" hidden="1"/>
    <cellStyle name="Hyperlink 32" xfId="29105" hidden="1"/>
    <cellStyle name="Hyperlink 32" xfId="29324" hidden="1"/>
    <cellStyle name="Hyperlink 32" xfId="25110" hidden="1"/>
    <cellStyle name="Hyperlink 32" xfId="29735" hidden="1"/>
    <cellStyle name="Hyperlink 32" xfId="29943" hidden="1"/>
    <cellStyle name="Hyperlink 32" xfId="30137" hidden="1"/>
    <cellStyle name="Hyperlink 32" xfId="30346" hidden="1"/>
    <cellStyle name="Hyperlink 32" xfId="30554" hidden="1"/>
    <cellStyle name="Hyperlink 32" xfId="30763" hidden="1"/>
    <cellStyle name="Hyperlink 32" xfId="30969" hidden="1"/>
    <cellStyle name="Hyperlink 32" xfId="31178" hidden="1"/>
    <cellStyle name="Hyperlink 32" xfId="31384" hidden="1"/>
    <cellStyle name="Hyperlink 32" xfId="31729" hidden="1"/>
    <cellStyle name="Hyperlink 32" xfId="31936" hidden="1"/>
    <cellStyle name="Hyperlink 32" xfId="32404" hidden="1"/>
    <cellStyle name="Hyperlink 32" xfId="32617" hidden="1"/>
    <cellStyle name="Hyperlink 32" xfId="32813" hidden="1"/>
    <cellStyle name="Hyperlink 32" xfId="33027" hidden="1"/>
    <cellStyle name="Hyperlink 32" xfId="33242" hidden="1"/>
    <cellStyle name="Hyperlink 32" xfId="33457" hidden="1"/>
    <cellStyle name="Hyperlink 32" xfId="33670" hidden="1"/>
    <cellStyle name="Hyperlink 32" xfId="33885" hidden="1"/>
    <cellStyle name="Hyperlink 32" xfId="34094" hidden="1"/>
    <cellStyle name="Hyperlink 32" xfId="34445" hidden="1"/>
    <cellStyle name="Hyperlink 32" xfId="34656" hidden="1"/>
    <cellStyle name="Hyperlink 32" xfId="34860" hidden="1"/>
    <cellStyle name="Hyperlink 32" xfId="35068" hidden="1"/>
    <cellStyle name="Hyperlink 32" xfId="35262" hidden="1"/>
    <cellStyle name="Hyperlink 32" xfId="35469" hidden="1"/>
    <cellStyle name="Hyperlink 32" xfId="35677" hidden="1"/>
    <cellStyle name="Hyperlink 32" xfId="35885" hidden="1"/>
    <cellStyle name="Hyperlink 32" xfId="36092" hidden="1"/>
    <cellStyle name="Hyperlink 32" xfId="36300" hidden="1"/>
    <cellStyle name="Hyperlink 32" xfId="36507" hidden="1"/>
    <cellStyle name="Hyperlink 32" xfId="36853" hidden="1"/>
    <cellStyle name="Hyperlink 32" xfId="37060" hidden="1"/>
    <cellStyle name="Hyperlink 33" xfId="1053" hidden="1"/>
    <cellStyle name="Hyperlink 33" xfId="1288" hidden="1"/>
    <cellStyle name="Hyperlink 33" xfId="1492" hidden="1"/>
    <cellStyle name="Hyperlink 33" xfId="1738" hidden="1"/>
    <cellStyle name="Hyperlink 33" xfId="1986" hidden="1"/>
    <cellStyle name="Hyperlink 33" xfId="2233" hidden="1"/>
    <cellStyle name="Hyperlink 33" xfId="2471" hidden="1"/>
    <cellStyle name="Hyperlink 33" xfId="2718" hidden="1"/>
    <cellStyle name="Hyperlink 33" xfId="2945" hidden="1"/>
    <cellStyle name="Hyperlink 33" xfId="3326" hidden="1"/>
    <cellStyle name="Hyperlink 33" xfId="3551" hidden="1"/>
    <cellStyle name="Hyperlink 33" xfId="4595" hidden="1"/>
    <cellStyle name="Hyperlink 33" xfId="4828" hidden="1"/>
    <cellStyle name="Hyperlink 33" xfId="5032" hidden="1"/>
    <cellStyle name="Hyperlink 33" xfId="5275" hidden="1"/>
    <cellStyle name="Hyperlink 33" xfId="5520" hidden="1"/>
    <cellStyle name="Hyperlink 33" xfId="5763" hidden="1"/>
    <cellStyle name="Hyperlink 33" xfId="5999" hidden="1"/>
    <cellStyle name="Hyperlink 33" xfId="6244" hidden="1"/>
    <cellStyle name="Hyperlink 33" xfId="6470" hidden="1"/>
    <cellStyle name="Hyperlink 33" xfId="6849" hidden="1"/>
    <cellStyle name="Hyperlink 33" xfId="7072" hidden="1"/>
    <cellStyle name="Hyperlink 33" xfId="3864" hidden="1"/>
    <cellStyle name="Hyperlink 33" xfId="7301" hidden="1"/>
    <cellStyle name="Hyperlink 33" xfId="7630" hidden="1"/>
    <cellStyle name="Hyperlink 33" xfId="7856" hidden="1"/>
    <cellStyle name="Hyperlink 33" xfId="4524" hidden="1"/>
    <cellStyle name="Hyperlink 33" xfId="8617" hidden="1"/>
    <cellStyle name="Hyperlink 33" xfId="8848" hidden="1"/>
    <cellStyle name="Hyperlink 33" xfId="9051" hidden="1"/>
    <cellStyle name="Hyperlink 33" xfId="9289" hidden="1"/>
    <cellStyle name="Hyperlink 33" xfId="9528" hidden="1"/>
    <cellStyle name="Hyperlink 33" xfId="9767" hidden="1"/>
    <cellStyle name="Hyperlink 33" xfId="9997" hidden="1"/>
    <cellStyle name="Hyperlink 33" xfId="10236" hidden="1"/>
    <cellStyle name="Hyperlink 33" xfId="10456" hidden="1"/>
    <cellStyle name="Hyperlink 33" xfId="10830" hidden="1"/>
    <cellStyle name="Hyperlink 33" xfId="11051" hidden="1"/>
    <cellStyle name="Hyperlink 33" xfId="5200" hidden="1"/>
    <cellStyle name="Hyperlink 33" xfId="11490" hidden="1"/>
    <cellStyle name="Hyperlink 33" xfId="11721" hidden="1"/>
    <cellStyle name="Hyperlink 33" xfId="11924" hidden="1"/>
    <cellStyle name="Hyperlink 33" xfId="12169" hidden="1"/>
    <cellStyle name="Hyperlink 33" xfId="12413" hidden="1"/>
    <cellStyle name="Hyperlink 33" xfId="12658" hidden="1"/>
    <cellStyle name="Hyperlink 33" xfId="12896" hidden="1"/>
    <cellStyle name="Hyperlink 33" xfId="13141" hidden="1"/>
    <cellStyle name="Hyperlink 33" xfId="13365" hidden="1"/>
    <cellStyle name="Hyperlink 33" xfId="13746" hidden="1"/>
    <cellStyle name="Hyperlink 33" xfId="13971" hidden="1"/>
    <cellStyle name="Hyperlink 33" xfId="14465" hidden="1"/>
    <cellStyle name="Hyperlink 33" xfId="14680" hidden="1"/>
    <cellStyle name="Hyperlink 33" xfId="14877" hidden="1"/>
    <cellStyle name="Hyperlink 33" xfId="15095" hidden="1"/>
    <cellStyle name="Hyperlink 33" xfId="15316" hidden="1"/>
    <cellStyle name="Hyperlink 33" xfId="15535" hidden="1"/>
    <cellStyle name="Hyperlink 33" xfId="15751" hidden="1"/>
    <cellStyle name="Hyperlink 33" xfId="15970" hidden="1"/>
    <cellStyle name="Hyperlink 33" xfId="16180" hidden="1"/>
    <cellStyle name="Hyperlink 33" xfId="16534" hidden="1"/>
    <cellStyle name="Hyperlink 33" xfId="16747" hidden="1"/>
    <cellStyle name="Hyperlink 33" xfId="16953" hidden="1"/>
    <cellStyle name="Hyperlink 33" xfId="17163" hidden="1"/>
    <cellStyle name="Hyperlink 33" xfId="17357" hidden="1"/>
    <cellStyle name="Hyperlink 33" xfId="17566" hidden="1"/>
    <cellStyle name="Hyperlink 33" xfId="17776" hidden="1"/>
    <cellStyle name="Hyperlink 33" xfId="17987" hidden="1"/>
    <cellStyle name="Hyperlink 33" xfId="18196" hidden="1"/>
    <cellStyle name="Hyperlink 33" xfId="18405" hidden="1"/>
    <cellStyle name="Hyperlink 33" xfId="18614" hidden="1"/>
    <cellStyle name="Hyperlink 33" xfId="18962" hidden="1"/>
    <cellStyle name="Hyperlink 33" xfId="19170" hidden="1"/>
    <cellStyle name="Hyperlink 33" xfId="19727" hidden="1"/>
    <cellStyle name="Hyperlink 33" xfId="19934" hidden="1"/>
    <cellStyle name="Hyperlink 33" xfId="20128" hidden="1"/>
    <cellStyle name="Hyperlink 33" xfId="20335" hidden="1"/>
    <cellStyle name="Hyperlink 33" xfId="20542" hidden="1"/>
    <cellStyle name="Hyperlink 33" xfId="20749" hidden="1"/>
    <cellStyle name="Hyperlink 33" xfId="20955" hidden="1"/>
    <cellStyle name="Hyperlink 33" xfId="21162" hidden="1"/>
    <cellStyle name="Hyperlink 33" xfId="21368" hidden="1"/>
    <cellStyle name="Hyperlink 33" xfId="21713" hidden="1"/>
    <cellStyle name="Hyperlink 33" xfId="21920" hidden="1"/>
    <cellStyle name="Hyperlink 33" xfId="22944" hidden="1"/>
    <cellStyle name="Hyperlink 33" xfId="23176" hidden="1"/>
    <cellStyle name="Hyperlink 33" xfId="23380" hidden="1"/>
    <cellStyle name="Hyperlink 33" xfId="23621" hidden="1"/>
    <cellStyle name="Hyperlink 33" xfId="23862" hidden="1"/>
    <cellStyle name="Hyperlink 33" xfId="24104" hidden="1"/>
    <cellStyle name="Hyperlink 33" xfId="24338" hidden="1"/>
    <cellStyle name="Hyperlink 33" xfId="24581" hidden="1"/>
    <cellStyle name="Hyperlink 33" xfId="24806" hidden="1"/>
    <cellStyle name="Hyperlink 33" xfId="25185" hidden="1"/>
    <cellStyle name="Hyperlink 33" xfId="25407" hidden="1"/>
    <cellStyle name="Hyperlink 33" xfId="22215" hidden="1"/>
    <cellStyle name="Hyperlink 33" xfId="25635" hidden="1"/>
    <cellStyle name="Hyperlink 33" xfId="25961" hidden="1"/>
    <cellStyle name="Hyperlink 33" xfId="26187" hidden="1"/>
    <cellStyle name="Hyperlink 33" xfId="22873" hidden="1"/>
    <cellStyle name="Hyperlink 33" xfId="26935" hidden="1"/>
    <cellStyle name="Hyperlink 33" xfId="27146" hidden="1"/>
    <cellStyle name="Hyperlink 33" xfId="27349" hidden="1"/>
    <cellStyle name="Hyperlink 33" xfId="27584" hidden="1"/>
    <cellStyle name="Hyperlink 33" xfId="27820" hidden="1"/>
    <cellStyle name="Hyperlink 33" xfId="28056" hidden="1"/>
    <cellStyle name="Hyperlink 33" xfId="28283" hidden="1"/>
    <cellStyle name="Hyperlink 33" xfId="28519" hidden="1"/>
    <cellStyle name="Hyperlink 33" xfId="28738" hidden="1"/>
    <cellStyle name="Hyperlink 33" xfId="29107" hidden="1"/>
    <cellStyle name="Hyperlink 33" xfId="29326" hidden="1"/>
    <cellStyle name="Hyperlink 33" xfId="23546" hidden="1"/>
    <cellStyle name="Hyperlink 33" xfId="29737" hidden="1"/>
    <cellStyle name="Hyperlink 33" xfId="29945" hidden="1"/>
    <cellStyle name="Hyperlink 33" xfId="30139" hidden="1"/>
    <cellStyle name="Hyperlink 33" xfId="30348" hidden="1"/>
    <cellStyle name="Hyperlink 33" xfId="30556" hidden="1"/>
    <cellStyle name="Hyperlink 33" xfId="30765" hidden="1"/>
    <cellStyle name="Hyperlink 33" xfId="30971" hidden="1"/>
    <cellStyle name="Hyperlink 33" xfId="31180" hidden="1"/>
    <cellStyle name="Hyperlink 33" xfId="31386" hidden="1"/>
    <cellStyle name="Hyperlink 33" xfId="31731" hidden="1"/>
    <cellStyle name="Hyperlink 33" xfId="31938" hidden="1"/>
    <cellStyle name="Hyperlink 33" xfId="32406" hidden="1"/>
    <cellStyle name="Hyperlink 33" xfId="32619" hidden="1"/>
    <cellStyle name="Hyperlink 33" xfId="32815" hidden="1"/>
    <cellStyle name="Hyperlink 33" xfId="33029" hidden="1"/>
    <cellStyle name="Hyperlink 33" xfId="33244" hidden="1"/>
    <cellStyle name="Hyperlink 33" xfId="33459" hidden="1"/>
    <cellStyle name="Hyperlink 33" xfId="33672" hidden="1"/>
    <cellStyle name="Hyperlink 33" xfId="33887" hidden="1"/>
    <cellStyle name="Hyperlink 33" xfId="34096" hidden="1"/>
    <cellStyle name="Hyperlink 33" xfId="34447" hidden="1"/>
    <cellStyle name="Hyperlink 33" xfId="34658" hidden="1"/>
    <cellStyle name="Hyperlink 33" xfId="34862" hidden="1"/>
    <cellStyle name="Hyperlink 33" xfId="35070" hidden="1"/>
    <cellStyle name="Hyperlink 33" xfId="35264" hidden="1"/>
    <cellStyle name="Hyperlink 33" xfId="35471" hidden="1"/>
    <cellStyle name="Hyperlink 33" xfId="35679" hidden="1"/>
    <cellStyle name="Hyperlink 33" xfId="35887" hidden="1"/>
    <cellStyle name="Hyperlink 33" xfId="36094" hidden="1"/>
    <cellStyle name="Hyperlink 33" xfId="36302" hidden="1"/>
    <cellStyle name="Hyperlink 33" xfId="36509" hidden="1"/>
    <cellStyle name="Hyperlink 33" xfId="36855" hidden="1"/>
    <cellStyle name="Hyperlink 33" xfId="37062" hidden="1"/>
    <cellStyle name="Hyperlink 34" xfId="1055" hidden="1"/>
    <cellStyle name="Hyperlink 34" xfId="1290" hidden="1"/>
    <cellStyle name="Hyperlink 34" xfId="1494" hidden="1"/>
    <cellStyle name="Hyperlink 34" xfId="1740" hidden="1"/>
    <cellStyle name="Hyperlink 34" xfId="1988" hidden="1"/>
    <cellStyle name="Hyperlink 34" xfId="2235" hidden="1"/>
    <cellStyle name="Hyperlink 34" xfId="2473" hidden="1"/>
    <cellStyle name="Hyperlink 34" xfId="2720" hidden="1"/>
    <cellStyle name="Hyperlink 34" xfId="2947" hidden="1"/>
    <cellStyle name="Hyperlink 34" xfId="3328" hidden="1"/>
    <cellStyle name="Hyperlink 34" xfId="3553" hidden="1"/>
    <cellStyle name="Hyperlink 34" xfId="4597" hidden="1"/>
    <cellStyle name="Hyperlink 34" xfId="4830" hidden="1"/>
    <cellStyle name="Hyperlink 34" xfId="5034" hidden="1"/>
    <cellStyle name="Hyperlink 34" xfId="5277" hidden="1"/>
    <cellStyle name="Hyperlink 34" xfId="5522" hidden="1"/>
    <cellStyle name="Hyperlink 34" xfId="5765" hidden="1"/>
    <cellStyle name="Hyperlink 34" xfId="6001" hidden="1"/>
    <cellStyle name="Hyperlink 34" xfId="6246" hidden="1"/>
    <cellStyle name="Hyperlink 34" xfId="6472" hidden="1"/>
    <cellStyle name="Hyperlink 34" xfId="6851" hidden="1"/>
    <cellStyle name="Hyperlink 34" xfId="7074" hidden="1"/>
    <cellStyle name="Hyperlink 34" xfId="515" hidden="1"/>
    <cellStyle name="Hyperlink 34" xfId="7303" hidden="1"/>
    <cellStyle name="Hyperlink 34" xfId="7632" hidden="1"/>
    <cellStyle name="Hyperlink 34" xfId="7858" hidden="1"/>
    <cellStyle name="Hyperlink 34" xfId="6335" hidden="1"/>
    <cellStyle name="Hyperlink 34" xfId="8619" hidden="1"/>
    <cellStyle name="Hyperlink 34" xfId="8850" hidden="1"/>
    <cellStyle name="Hyperlink 34" xfId="9053" hidden="1"/>
    <cellStyle name="Hyperlink 34" xfId="9291" hidden="1"/>
    <cellStyle name="Hyperlink 34" xfId="9530" hidden="1"/>
    <cellStyle name="Hyperlink 34" xfId="9769" hidden="1"/>
    <cellStyle name="Hyperlink 34" xfId="9999" hidden="1"/>
    <cellStyle name="Hyperlink 34" xfId="10238" hidden="1"/>
    <cellStyle name="Hyperlink 34" xfId="10458" hidden="1"/>
    <cellStyle name="Hyperlink 34" xfId="10832" hidden="1"/>
    <cellStyle name="Hyperlink 34" xfId="11053" hidden="1"/>
    <cellStyle name="Hyperlink 34" xfId="5687" hidden="1"/>
    <cellStyle name="Hyperlink 34" xfId="11492" hidden="1"/>
    <cellStyle name="Hyperlink 34" xfId="11723" hidden="1"/>
    <cellStyle name="Hyperlink 34" xfId="11926" hidden="1"/>
    <cellStyle name="Hyperlink 34" xfId="12171" hidden="1"/>
    <cellStyle name="Hyperlink 34" xfId="12415" hidden="1"/>
    <cellStyle name="Hyperlink 34" xfId="12660" hidden="1"/>
    <cellStyle name="Hyperlink 34" xfId="12898" hidden="1"/>
    <cellStyle name="Hyperlink 34" xfId="13143" hidden="1"/>
    <cellStyle name="Hyperlink 34" xfId="13367" hidden="1"/>
    <cellStyle name="Hyperlink 34" xfId="13748" hidden="1"/>
    <cellStyle name="Hyperlink 34" xfId="13973" hidden="1"/>
    <cellStyle name="Hyperlink 34" xfId="14467" hidden="1"/>
    <cellStyle name="Hyperlink 34" xfId="14682" hidden="1"/>
    <cellStyle name="Hyperlink 34" xfId="14879" hidden="1"/>
    <cellStyle name="Hyperlink 34" xfId="15097" hidden="1"/>
    <cellStyle name="Hyperlink 34" xfId="15318" hidden="1"/>
    <cellStyle name="Hyperlink 34" xfId="15537" hidden="1"/>
    <cellStyle name="Hyperlink 34" xfId="15753" hidden="1"/>
    <cellStyle name="Hyperlink 34" xfId="15972" hidden="1"/>
    <cellStyle name="Hyperlink 34" xfId="16182" hidden="1"/>
    <cellStyle name="Hyperlink 34" xfId="16536" hidden="1"/>
    <cellStyle name="Hyperlink 34" xfId="16749" hidden="1"/>
    <cellStyle name="Hyperlink 34" xfId="16955" hidden="1"/>
    <cellStyle name="Hyperlink 34" xfId="17165" hidden="1"/>
    <cellStyle name="Hyperlink 34" xfId="17359" hidden="1"/>
    <cellStyle name="Hyperlink 34" xfId="17568" hidden="1"/>
    <cellStyle name="Hyperlink 34" xfId="17778" hidden="1"/>
    <cellStyle name="Hyperlink 34" xfId="17989" hidden="1"/>
    <cellStyle name="Hyperlink 34" xfId="18198" hidden="1"/>
    <cellStyle name="Hyperlink 34" xfId="18407" hidden="1"/>
    <cellStyle name="Hyperlink 34" xfId="18616" hidden="1"/>
    <cellStyle name="Hyperlink 34" xfId="18964" hidden="1"/>
    <cellStyle name="Hyperlink 34" xfId="19172" hidden="1"/>
    <cellStyle name="Hyperlink 34" xfId="19729" hidden="1"/>
    <cellStyle name="Hyperlink 34" xfId="19936" hidden="1"/>
    <cellStyle name="Hyperlink 34" xfId="20130" hidden="1"/>
    <cellStyle name="Hyperlink 34" xfId="20337" hidden="1"/>
    <cellStyle name="Hyperlink 34" xfId="20544" hidden="1"/>
    <cellStyle name="Hyperlink 34" xfId="20751" hidden="1"/>
    <cellStyle name="Hyperlink 34" xfId="20957" hidden="1"/>
    <cellStyle name="Hyperlink 34" xfId="21164" hidden="1"/>
    <cellStyle name="Hyperlink 34" xfId="21370" hidden="1"/>
    <cellStyle name="Hyperlink 34" xfId="21715" hidden="1"/>
    <cellStyle name="Hyperlink 34" xfId="21922" hidden="1"/>
    <cellStyle name="Hyperlink 34" xfId="22946" hidden="1"/>
    <cellStyle name="Hyperlink 34" xfId="23178" hidden="1"/>
    <cellStyle name="Hyperlink 34" xfId="23382" hidden="1"/>
    <cellStyle name="Hyperlink 34" xfId="23623" hidden="1"/>
    <cellStyle name="Hyperlink 34" xfId="23864" hidden="1"/>
    <cellStyle name="Hyperlink 34" xfId="24106" hidden="1"/>
    <cellStyle name="Hyperlink 34" xfId="24340" hidden="1"/>
    <cellStyle name="Hyperlink 34" xfId="24583" hidden="1"/>
    <cellStyle name="Hyperlink 34" xfId="24808" hidden="1"/>
    <cellStyle name="Hyperlink 34" xfId="25187" hidden="1"/>
    <cellStyle name="Hyperlink 34" xfId="25409" hidden="1"/>
    <cellStyle name="Hyperlink 34" xfId="549" hidden="1"/>
    <cellStyle name="Hyperlink 34" xfId="25637" hidden="1"/>
    <cellStyle name="Hyperlink 34" xfId="25963" hidden="1"/>
    <cellStyle name="Hyperlink 34" xfId="26189" hidden="1"/>
    <cellStyle name="Hyperlink 34" xfId="24671" hidden="1"/>
    <cellStyle name="Hyperlink 34" xfId="26937" hidden="1"/>
    <cellStyle name="Hyperlink 34" xfId="27148" hidden="1"/>
    <cellStyle name="Hyperlink 34" xfId="27351" hidden="1"/>
    <cellStyle name="Hyperlink 34" xfId="27586" hidden="1"/>
    <cellStyle name="Hyperlink 34" xfId="27822" hidden="1"/>
    <cellStyle name="Hyperlink 34" xfId="28058" hidden="1"/>
    <cellStyle name="Hyperlink 34" xfId="28285" hidden="1"/>
    <cellStyle name="Hyperlink 34" xfId="28521" hidden="1"/>
    <cellStyle name="Hyperlink 34" xfId="28740" hidden="1"/>
    <cellStyle name="Hyperlink 34" xfId="29109" hidden="1"/>
    <cellStyle name="Hyperlink 34" xfId="29328" hidden="1"/>
    <cellStyle name="Hyperlink 34" xfId="24028" hidden="1"/>
    <cellStyle name="Hyperlink 34" xfId="29739" hidden="1"/>
    <cellStyle name="Hyperlink 34" xfId="29947" hidden="1"/>
    <cellStyle name="Hyperlink 34" xfId="30141" hidden="1"/>
    <cellStyle name="Hyperlink 34" xfId="30350" hidden="1"/>
    <cellStyle name="Hyperlink 34" xfId="30558" hidden="1"/>
    <cellStyle name="Hyperlink 34" xfId="30767" hidden="1"/>
    <cellStyle name="Hyperlink 34" xfId="30973" hidden="1"/>
    <cellStyle name="Hyperlink 34" xfId="31182" hidden="1"/>
    <cellStyle name="Hyperlink 34" xfId="31388" hidden="1"/>
    <cellStyle name="Hyperlink 34" xfId="31733" hidden="1"/>
    <cellStyle name="Hyperlink 34" xfId="31940" hidden="1"/>
    <cellStyle name="Hyperlink 34" xfId="32408" hidden="1"/>
    <cellStyle name="Hyperlink 34" xfId="32621" hidden="1"/>
    <cellStyle name="Hyperlink 34" xfId="32817" hidden="1"/>
    <cellStyle name="Hyperlink 34" xfId="33031" hidden="1"/>
    <cellStyle name="Hyperlink 34" xfId="33246" hidden="1"/>
    <cellStyle name="Hyperlink 34" xfId="33461" hidden="1"/>
    <cellStyle name="Hyperlink 34" xfId="33674" hidden="1"/>
    <cellStyle name="Hyperlink 34" xfId="33889" hidden="1"/>
    <cellStyle name="Hyperlink 34" xfId="34098" hidden="1"/>
    <cellStyle name="Hyperlink 34" xfId="34449" hidden="1"/>
    <cellStyle name="Hyperlink 34" xfId="34660" hidden="1"/>
    <cellStyle name="Hyperlink 34" xfId="34864" hidden="1"/>
    <cellStyle name="Hyperlink 34" xfId="35072" hidden="1"/>
    <cellStyle name="Hyperlink 34" xfId="35266" hidden="1"/>
    <cellStyle name="Hyperlink 34" xfId="35473" hidden="1"/>
    <cellStyle name="Hyperlink 34" xfId="35681" hidden="1"/>
    <cellStyle name="Hyperlink 34" xfId="35889" hidden="1"/>
    <cellStyle name="Hyperlink 34" xfId="36096" hidden="1"/>
    <cellStyle name="Hyperlink 34" xfId="36304" hidden="1"/>
    <cellStyle name="Hyperlink 34" xfId="36511" hidden="1"/>
    <cellStyle name="Hyperlink 34" xfId="36857" hidden="1"/>
    <cellStyle name="Hyperlink 34" xfId="37064" hidden="1"/>
    <cellStyle name="Hyperlink 35" xfId="1057" hidden="1"/>
    <cellStyle name="Hyperlink 35" xfId="1292" hidden="1"/>
    <cellStyle name="Hyperlink 35" xfId="1496" hidden="1"/>
    <cellStyle name="Hyperlink 35" xfId="1742" hidden="1"/>
    <cellStyle name="Hyperlink 35" xfId="1990" hidden="1"/>
    <cellStyle name="Hyperlink 35" xfId="2237" hidden="1"/>
    <cellStyle name="Hyperlink 35" xfId="2475" hidden="1"/>
    <cellStyle name="Hyperlink 35" xfId="2722" hidden="1"/>
    <cellStyle name="Hyperlink 35" xfId="2949" hidden="1"/>
    <cellStyle name="Hyperlink 35" xfId="3330" hidden="1"/>
    <cellStyle name="Hyperlink 35" xfId="3555" hidden="1"/>
    <cellStyle name="Hyperlink 35" xfId="4599" hidden="1"/>
    <cellStyle name="Hyperlink 35" xfId="4832" hidden="1"/>
    <cellStyle name="Hyperlink 35" xfId="5036" hidden="1"/>
    <cellStyle name="Hyperlink 35" xfId="5279" hidden="1"/>
    <cellStyle name="Hyperlink 35" xfId="5524" hidden="1"/>
    <cellStyle name="Hyperlink 35" xfId="5767" hidden="1"/>
    <cellStyle name="Hyperlink 35" xfId="6003" hidden="1"/>
    <cellStyle name="Hyperlink 35" xfId="6248" hidden="1"/>
    <cellStyle name="Hyperlink 35" xfId="6474" hidden="1"/>
    <cellStyle name="Hyperlink 35" xfId="6853" hidden="1"/>
    <cellStyle name="Hyperlink 35" xfId="7076" hidden="1"/>
    <cellStyle name="Hyperlink 35" xfId="3861" hidden="1"/>
    <cellStyle name="Hyperlink 35" xfId="7305" hidden="1"/>
    <cellStyle name="Hyperlink 35" xfId="7634" hidden="1"/>
    <cellStyle name="Hyperlink 35" xfId="7860" hidden="1"/>
    <cellStyle name="Hyperlink 35" xfId="6323" hidden="1"/>
    <cellStyle name="Hyperlink 35" xfId="8621" hidden="1"/>
    <cellStyle name="Hyperlink 35" xfId="8852" hidden="1"/>
    <cellStyle name="Hyperlink 35" xfId="9055" hidden="1"/>
    <cellStyle name="Hyperlink 35" xfId="9293" hidden="1"/>
    <cellStyle name="Hyperlink 35" xfId="9532" hidden="1"/>
    <cellStyle name="Hyperlink 35" xfId="9771" hidden="1"/>
    <cellStyle name="Hyperlink 35" xfId="10001" hidden="1"/>
    <cellStyle name="Hyperlink 35" xfId="10240" hidden="1"/>
    <cellStyle name="Hyperlink 35" xfId="10460" hidden="1"/>
    <cellStyle name="Hyperlink 35" xfId="10834" hidden="1"/>
    <cellStyle name="Hyperlink 35" xfId="11055" hidden="1"/>
    <cellStyle name="Hyperlink 35" xfId="4099" hidden="1"/>
    <cellStyle name="Hyperlink 35" xfId="11494" hidden="1"/>
    <cellStyle name="Hyperlink 35" xfId="11725" hidden="1"/>
    <cellStyle name="Hyperlink 35" xfId="11928" hidden="1"/>
    <cellStyle name="Hyperlink 35" xfId="12173" hidden="1"/>
    <cellStyle name="Hyperlink 35" xfId="12417" hidden="1"/>
    <cellStyle name="Hyperlink 35" xfId="12662" hidden="1"/>
    <cellStyle name="Hyperlink 35" xfId="12900" hidden="1"/>
    <cellStyle name="Hyperlink 35" xfId="13145" hidden="1"/>
    <cellStyle name="Hyperlink 35" xfId="13369" hidden="1"/>
    <cellStyle name="Hyperlink 35" xfId="13750" hidden="1"/>
    <cellStyle name="Hyperlink 35" xfId="13975" hidden="1"/>
    <cellStyle name="Hyperlink 35" xfId="14469" hidden="1"/>
    <cellStyle name="Hyperlink 35" xfId="14684" hidden="1"/>
    <cellStyle name="Hyperlink 35" xfId="14881" hidden="1"/>
    <cellStyle name="Hyperlink 35" xfId="15099" hidden="1"/>
    <cellStyle name="Hyperlink 35" xfId="15320" hidden="1"/>
    <cellStyle name="Hyperlink 35" xfId="15539" hidden="1"/>
    <cellStyle name="Hyperlink 35" xfId="15755" hidden="1"/>
    <cellStyle name="Hyperlink 35" xfId="15974" hidden="1"/>
    <cellStyle name="Hyperlink 35" xfId="16184" hidden="1"/>
    <cellStyle name="Hyperlink 35" xfId="16538" hidden="1"/>
    <cellStyle name="Hyperlink 35" xfId="16751" hidden="1"/>
    <cellStyle name="Hyperlink 35" xfId="16957" hidden="1"/>
    <cellStyle name="Hyperlink 35" xfId="17167" hidden="1"/>
    <cellStyle name="Hyperlink 35" xfId="17361" hidden="1"/>
    <cellStyle name="Hyperlink 35" xfId="17570" hidden="1"/>
    <cellStyle name="Hyperlink 35" xfId="17780" hidden="1"/>
    <cellStyle name="Hyperlink 35" xfId="17991" hidden="1"/>
    <cellStyle name="Hyperlink 35" xfId="18200" hidden="1"/>
    <cellStyle name="Hyperlink 35" xfId="18409" hidden="1"/>
    <cellStyle name="Hyperlink 35" xfId="18618" hidden="1"/>
    <cellStyle name="Hyperlink 35" xfId="18966" hidden="1"/>
    <cellStyle name="Hyperlink 35" xfId="19174" hidden="1"/>
    <cellStyle name="Hyperlink 35" xfId="19731" hidden="1"/>
    <cellStyle name="Hyperlink 35" xfId="19938" hidden="1"/>
    <cellStyle name="Hyperlink 35" xfId="20132" hidden="1"/>
    <cellStyle name="Hyperlink 35" xfId="20339" hidden="1"/>
    <cellStyle name="Hyperlink 35" xfId="20546" hidden="1"/>
    <cellStyle name="Hyperlink 35" xfId="20753" hidden="1"/>
    <cellStyle name="Hyperlink 35" xfId="20959" hidden="1"/>
    <cellStyle name="Hyperlink 35" xfId="21166" hidden="1"/>
    <cellStyle name="Hyperlink 35" xfId="21372" hidden="1"/>
    <cellStyle name="Hyperlink 35" xfId="21717" hidden="1"/>
    <cellStyle name="Hyperlink 35" xfId="21924" hidden="1"/>
    <cellStyle name="Hyperlink 35" xfId="22948" hidden="1"/>
    <cellStyle name="Hyperlink 35" xfId="23180" hidden="1"/>
    <cellStyle name="Hyperlink 35" xfId="23384" hidden="1"/>
    <cellStyle name="Hyperlink 35" xfId="23625" hidden="1"/>
    <cellStyle name="Hyperlink 35" xfId="23866" hidden="1"/>
    <cellStyle name="Hyperlink 35" xfId="24108" hidden="1"/>
    <cellStyle name="Hyperlink 35" xfId="24342" hidden="1"/>
    <cellStyle name="Hyperlink 35" xfId="24585" hidden="1"/>
    <cellStyle name="Hyperlink 35" xfId="24810" hidden="1"/>
    <cellStyle name="Hyperlink 35" xfId="25189" hidden="1"/>
    <cellStyle name="Hyperlink 35" xfId="25411" hidden="1"/>
    <cellStyle name="Hyperlink 35" xfId="22212" hidden="1"/>
    <cellStyle name="Hyperlink 35" xfId="25639" hidden="1"/>
    <cellStyle name="Hyperlink 35" xfId="25965" hidden="1"/>
    <cellStyle name="Hyperlink 35" xfId="26191" hidden="1"/>
    <cellStyle name="Hyperlink 35" xfId="24660" hidden="1"/>
    <cellStyle name="Hyperlink 35" xfId="26939" hidden="1"/>
    <cellStyle name="Hyperlink 35" xfId="27150" hidden="1"/>
    <cellStyle name="Hyperlink 35" xfId="27353" hidden="1"/>
    <cellStyle name="Hyperlink 35" xfId="27588" hidden="1"/>
    <cellStyle name="Hyperlink 35" xfId="27824" hidden="1"/>
    <cellStyle name="Hyperlink 35" xfId="28060" hidden="1"/>
    <cellStyle name="Hyperlink 35" xfId="28287" hidden="1"/>
    <cellStyle name="Hyperlink 35" xfId="28523" hidden="1"/>
    <cellStyle name="Hyperlink 35" xfId="28742" hidden="1"/>
    <cellStyle name="Hyperlink 35" xfId="29111" hidden="1"/>
    <cellStyle name="Hyperlink 35" xfId="29330" hidden="1"/>
    <cellStyle name="Hyperlink 35" xfId="22448" hidden="1"/>
    <cellStyle name="Hyperlink 35" xfId="29741" hidden="1"/>
    <cellStyle name="Hyperlink 35" xfId="29949" hidden="1"/>
    <cellStyle name="Hyperlink 35" xfId="30143" hidden="1"/>
    <cellStyle name="Hyperlink 35" xfId="30352" hidden="1"/>
    <cellStyle name="Hyperlink 35" xfId="30560" hidden="1"/>
    <cellStyle name="Hyperlink 35" xfId="30769" hidden="1"/>
    <cellStyle name="Hyperlink 35" xfId="30975" hidden="1"/>
    <cellStyle name="Hyperlink 35" xfId="31184" hidden="1"/>
    <cellStyle name="Hyperlink 35" xfId="31390" hidden="1"/>
    <cellStyle name="Hyperlink 35" xfId="31735" hidden="1"/>
    <cellStyle name="Hyperlink 35" xfId="31942" hidden="1"/>
    <cellStyle name="Hyperlink 35" xfId="32410" hidden="1"/>
    <cellStyle name="Hyperlink 35" xfId="32623" hidden="1"/>
    <cellStyle name="Hyperlink 35" xfId="32819" hidden="1"/>
    <cellStyle name="Hyperlink 35" xfId="33033" hidden="1"/>
    <cellStyle name="Hyperlink 35" xfId="33248" hidden="1"/>
    <cellStyle name="Hyperlink 35" xfId="33463" hidden="1"/>
    <cellStyle name="Hyperlink 35" xfId="33676" hidden="1"/>
    <cellStyle name="Hyperlink 35" xfId="33891" hidden="1"/>
    <cellStyle name="Hyperlink 35" xfId="34100" hidden="1"/>
    <cellStyle name="Hyperlink 35" xfId="34451" hidden="1"/>
    <cellStyle name="Hyperlink 35" xfId="34662" hidden="1"/>
    <cellStyle name="Hyperlink 35" xfId="34866" hidden="1"/>
    <cellStyle name="Hyperlink 35" xfId="35074" hidden="1"/>
    <cellStyle name="Hyperlink 35" xfId="35268" hidden="1"/>
    <cellStyle name="Hyperlink 35" xfId="35475" hidden="1"/>
    <cellStyle name="Hyperlink 35" xfId="35683" hidden="1"/>
    <cellStyle name="Hyperlink 35" xfId="35891" hidden="1"/>
    <cellStyle name="Hyperlink 35" xfId="36098" hidden="1"/>
    <cellStyle name="Hyperlink 35" xfId="36306" hidden="1"/>
    <cellStyle name="Hyperlink 35" xfId="36513" hidden="1"/>
    <cellStyle name="Hyperlink 35" xfId="36859" hidden="1"/>
    <cellStyle name="Hyperlink 35" xfId="37066" hidden="1"/>
    <cellStyle name="Hyperlink 36" xfId="1059" hidden="1"/>
    <cellStyle name="Hyperlink 36" xfId="1294" hidden="1"/>
    <cellStyle name="Hyperlink 36" xfId="1498" hidden="1"/>
    <cellStyle name="Hyperlink 36" xfId="1744" hidden="1"/>
    <cellStyle name="Hyperlink 36" xfId="1992" hidden="1"/>
    <cellStyle name="Hyperlink 36" xfId="2239" hidden="1"/>
    <cellStyle name="Hyperlink 36" xfId="2477" hidden="1"/>
    <cellStyle name="Hyperlink 36" xfId="2724" hidden="1"/>
    <cellStyle name="Hyperlink 36" xfId="2951" hidden="1"/>
    <cellStyle name="Hyperlink 36" xfId="3332" hidden="1"/>
    <cellStyle name="Hyperlink 36" xfId="3557" hidden="1"/>
    <cellStyle name="Hyperlink 36" xfId="4601" hidden="1"/>
    <cellStyle name="Hyperlink 36" xfId="4834" hidden="1"/>
    <cellStyle name="Hyperlink 36" xfId="5038" hidden="1"/>
    <cellStyle name="Hyperlink 36" xfId="5281" hidden="1"/>
    <cellStyle name="Hyperlink 36" xfId="5526" hidden="1"/>
    <cellStyle name="Hyperlink 36" xfId="5769" hidden="1"/>
    <cellStyle name="Hyperlink 36" xfId="6005" hidden="1"/>
    <cellStyle name="Hyperlink 36" xfId="6250" hidden="1"/>
    <cellStyle name="Hyperlink 36" xfId="6476" hidden="1"/>
    <cellStyle name="Hyperlink 36" xfId="6855" hidden="1"/>
    <cellStyle name="Hyperlink 36" xfId="7078" hidden="1"/>
    <cellStyle name="Hyperlink 36" xfId="3859" hidden="1"/>
    <cellStyle name="Hyperlink 36" xfId="7307" hidden="1"/>
    <cellStyle name="Hyperlink 36" xfId="7636" hidden="1"/>
    <cellStyle name="Hyperlink 36" xfId="7862" hidden="1"/>
    <cellStyle name="Hyperlink 36" xfId="6170" hidden="1"/>
    <cellStyle name="Hyperlink 36" xfId="8623" hidden="1"/>
    <cellStyle name="Hyperlink 36" xfId="8854" hidden="1"/>
    <cellStyle name="Hyperlink 36" xfId="9057" hidden="1"/>
    <cellStyle name="Hyperlink 36" xfId="9295" hidden="1"/>
    <cellStyle name="Hyperlink 36" xfId="9534" hidden="1"/>
    <cellStyle name="Hyperlink 36" xfId="9773" hidden="1"/>
    <cellStyle name="Hyperlink 36" xfId="10003" hidden="1"/>
    <cellStyle name="Hyperlink 36" xfId="10242" hidden="1"/>
    <cellStyle name="Hyperlink 36" xfId="10462" hidden="1"/>
    <cellStyle name="Hyperlink 36" xfId="10836" hidden="1"/>
    <cellStyle name="Hyperlink 36" xfId="11057" hidden="1"/>
    <cellStyle name="Hyperlink 36" xfId="6168" hidden="1"/>
    <cellStyle name="Hyperlink 36" xfId="11496" hidden="1"/>
    <cellStyle name="Hyperlink 36" xfId="11727" hidden="1"/>
    <cellStyle name="Hyperlink 36" xfId="11930" hidden="1"/>
    <cellStyle name="Hyperlink 36" xfId="12175" hidden="1"/>
    <cellStyle name="Hyperlink 36" xfId="12419" hidden="1"/>
    <cellStyle name="Hyperlink 36" xfId="12664" hidden="1"/>
    <cellStyle name="Hyperlink 36" xfId="12902" hidden="1"/>
    <cellStyle name="Hyperlink 36" xfId="13147" hidden="1"/>
    <cellStyle name="Hyperlink 36" xfId="13371" hidden="1"/>
    <cellStyle name="Hyperlink 36" xfId="13752" hidden="1"/>
    <cellStyle name="Hyperlink 36" xfId="13977" hidden="1"/>
    <cellStyle name="Hyperlink 36" xfId="14471" hidden="1"/>
    <cellStyle name="Hyperlink 36" xfId="14686" hidden="1"/>
    <cellStyle name="Hyperlink 36" xfId="14883" hidden="1"/>
    <cellStyle name="Hyperlink 36" xfId="15101" hidden="1"/>
    <cellStyle name="Hyperlink 36" xfId="15322" hidden="1"/>
    <cellStyle name="Hyperlink 36" xfId="15541" hidden="1"/>
    <cellStyle name="Hyperlink 36" xfId="15757" hidden="1"/>
    <cellStyle name="Hyperlink 36" xfId="15976" hidden="1"/>
    <cellStyle name="Hyperlink 36" xfId="16186" hidden="1"/>
    <cellStyle name="Hyperlink 36" xfId="16540" hidden="1"/>
    <cellStyle name="Hyperlink 36" xfId="16753" hidden="1"/>
    <cellStyle name="Hyperlink 36" xfId="16959" hidden="1"/>
    <cellStyle name="Hyperlink 36" xfId="17169" hidden="1"/>
    <cellStyle name="Hyperlink 36" xfId="17363" hidden="1"/>
    <cellStyle name="Hyperlink 36" xfId="17572" hidden="1"/>
    <cellStyle name="Hyperlink 36" xfId="17782" hidden="1"/>
    <cellStyle name="Hyperlink 36" xfId="17993" hidden="1"/>
    <cellStyle name="Hyperlink 36" xfId="18202" hidden="1"/>
    <cellStyle name="Hyperlink 36" xfId="18411" hidden="1"/>
    <cellStyle name="Hyperlink 36" xfId="18620" hidden="1"/>
    <cellStyle name="Hyperlink 36" xfId="18968" hidden="1"/>
    <cellStyle name="Hyperlink 36" xfId="19176" hidden="1"/>
    <cellStyle name="Hyperlink 36" xfId="19733" hidden="1"/>
    <cellStyle name="Hyperlink 36" xfId="19940" hidden="1"/>
    <cellStyle name="Hyperlink 36" xfId="20134" hidden="1"/>
    <cellStyle name="Hyperlink 36" xfId="20341" hidden="1"/>
    <cellStyle name="Hyperlink 36" xfId="20548" hidden="1"/>
    <cellStyle name="Hyperlink 36" xfId="20755" hidden="1"/>
    <cellStyle name="Hyperlink 36" xfId="20961" hidden="1"/>
    <cellStyle name="Hyperlink 36" xfId="21168" hidden="1"/>
    <cellStyle name="Hyperlink 36" xfId="21374" hidden="1"/>
    <cellStyle name="Hyperlink 36" xfId="21719" hidden="1"/>
    <cellStyle name="Hyperlink 36" xfId="21926" hidden="1"/>
    <cellStyle name="Hyperlink 36" xfId="22950" hidden="1"/>
    <cellStyle name="Hyperlink 36" xfId="23182" hidden="1"/>
    <cellStyle name="Hyperlink 36" xfId="23386" hidden="1"/>
    <cellStyle name="Hyperlink 36" xfId="23627" hidden="1"/>
    <cellStyle name="Hyperlink 36" xfId="23868" hidden="1"/>
    <cellStyle name="Hyperlink 36" xfId="24110" hidden="1"/>
    <cellStyle name="Hyperlink 36" xfId="24344" hidden="1"/>
    <cellStyle name="Hyperlink 36" xfId="24587" hidden="1"/>
    <cellStyle name="Hyperlink 36" xfId="24812" hidden="1"/>
    <cellStyle name="Hyperlink 36" xfId="25191" hidden="1"/>
    <cellStyle name="Hyperlink 36" xfId="25413" hidden="1"/>
    <cellStyle name="Hyperlink 36" xfId="22210" hidden="1"/>
    <cellStyle name="Hyperlink 36" xfId="25641" hidden="1"/>
    <cellStyle name="Hyperlink 36" xfId="25967" hidden="1"/>
    <cellStyle name="Hyperlink 36" xfId="26193" hidden="1"/>
    <cellStyle name="Hyperlink 36" xfId="24507" hidden="1"/>
    <cellStyle name="Hyperlink 36" xfId="26941" hidden="1"/>
    <cellStyle name="Hyperlink 36" xfId="27152" hidden="1"/>
    <cellStyle name="Hyperlink 36" xfId="27355" hidden="1"/>
    <cellStyle name="Hyperlink 36" xfId="27590" hidden="1"/>
    <cellStyle name="Hyperlink 36" xfId="27826" hidden="1"/>
    <cellStyle name="Hyperlink 36" xfId="28062" hidden="1"/>
    <cellStyle name="Hyperlink 36" xfId="28289" hidden="1"/>
    <cellStyle name="Hyperlink 36" xfId="28525" hidden="1"/>
    <cellStyle name="Hyperlink 36" xfId="28744" hidden="1"/>
    <cellStyle name="Hyperlink 36" xfId="29113" hidden="1"/>
    <cellStyle name="Hyperlink 36" xfId="29332" hidden="1"/>
    <cellStyle name="Hyperlink 36" xfId="24505" hidden="1"/>
    <cellStyle name="Hyperlink 36" xfId="29743" hidden="1"/>
    <cellStyle name="Hyperlink 36" xfId="29951" hidden="1"/>
    <cellStyle name="Hyperlink 36" xfId="30145" hidden="1"/>
    <cellStyle name="Hyperlink 36" xfId="30354" hidden="1"/>
    <cellStyle name="Hyperlink 36" xfId="30562" hidden="1"/>
    <cellStyle name="Hyperlink 36" xfId="30771" hidden="1"/>
    <cellStyle name="Hyperlink 36" xfId="30977" hidden="1"/>
    <cellStyle name="Hyperlink 36" xfId="31186" hidden="1"/>
    <cellStyle name="Hyperlink 36" xfId="31392" hidden="1"/>
    <cellStyle name="Hyperlink 36" xfId="31737" hidden="1"/>
    <cellStyle name="Hyperlink 36" xfId="31944" hidden="1"/>
    <cellStyle name="Hyperlink 36" xfId="32412" hidden="1"/>
    <cellStyle name="Hyperlink 36" xfId="32625" hidden="1"/>
    <cellStyle name="Hyperlink 36" xfId="32821" hidden="1"/>
    <cellStyle name="Hyperlink 36" xfId="33035" hidden="1"/>
    <cellStyle name="Hyperlink 36" xfId="33250" hidden="1"/>
    <cellStyle name="Hyperlink 36" xfId="33465" hidden="1"/>
    <cellStyle name="Hyperlink 36" xfId="33678" hidden="1"/>
    <cellStyle name="Hyperlink 36" xfId="33893" hidden="1"/>
    <cellStyle name="Hyperlink 36" xfId="34102" hidden="1"/>
    <cellStyle name="Hyperlink 36" xfId="34453" hidden="1"/>
    <cellStyle name="Hyperlink 36" xfId="34664" hidden="1"/>
    <cellStyle name="Hyperlink 36" xfId="34868" hidden="1"/>
    <cellStyle name="Hyperlink 36" xfId="35076" hidden="1"/>
    <cellStyle name="Hyperlink 36" xfId="35270" hidden="1"/>
    <cellStyle name="Hyperlink 36" xfId="35477" hidden="1"/>
    <cellStyle name="Hyperlink 36" xfId="35685" hidden="1"/>
    <cellStyle name="Hyperlink 36" xfId="35893" hidden="1"/>
    <cellStyle name="Hyperlink 36" xfId="36100" hidden="1"/>
    <cellStyle name="Hyperlink 36" xfId="36308" hidden="1"/>
    <cellStyle name="Hyperlink 36" xfId="36515" hidden="1"/>
    <cellStyle name="Hyperlink 36" xfId="36861" hidden="1"/>
    <cellStyle name="Hyperlink 36" xfId="37068" hidden="1"/>
    <cellStyle name="Hyperlink 37" xfId="1061" hidden="1"/>
    <cellStyle name="Hyperlink 37" xfId="1296" hidden="1"/>
    <cellStyle name="Hyperlink 37" xfId="1500" hidden="1"/>
    <cellStyle name="Hyperlink 37" xfId="1746" hidden="1"/>
    <cellStyle name="Hyperlink 37" xfId="1994" hidden="1"/>
    <cellStyle name="Hyperlink 37" xfId="2241" hidden="1"/>
    <cellStyle name="Hyperlink 37" xfId="2479" hidden="1"/>
    <cellStyle name="Hyperlink 37" xfId="2726" hidden="1"/>
    <cellStyle name="Hyperlink 37" xfId="2953" hidden="1"/>
    <cellStyle name="Hyperlink 37" xfId="3334" hidden="1"/>
    <cellStyle name="Hyperlink 37" xfId="3559" hidden="1"/>
    <cellStyle name="Hyperlink 37" xfId="4603" hidden="1"/>
    <cellStyle name="Hyperlink 37" xfId="4836" hidden="1"/>
    <cellStyle name="Hyperlink 37" xfId="5040" hidden="1"/>
    <cellStyle name="Hyperlink 37" xfId="5283" hidden="1"/>
    <cellStyle name="Hyperlink 37" xfId="5528" hidden="1"/>
    <cellStyle name="Hyperlink 37" xfId="5771" hidden="1"/>
    <cellStyle name="Hyperlink 37" xfId="6007" hidden="1"/>
    <cellStyle name="Hyperlink 37" xfId="6252" hidden="1"/>
    <cellStyle name="Hyperlink 37" xfId="6478" hidden="1"/>
    <cellStyle name="Hyperlink 37" xfId="6857" hidden="1"/>
    <cellStyle name="Hyperlink 37" xfId="7080" hidden="1"/>
    <cellStyle name="Hyperlink 37" xfId="3857" hidden="1"/>
    <cellStyle name="Hyperlink 37" xfId="7309" hidden="1"/>
    <cellStyle name="Hyperlink 37" xfId="7638" hidden="1"/>
    <cellStyle name="Hyperlink 37" xfId="7864" hidden="1"/>
    <cellStyle name="Hyperlink 37" xfId="8028" hidden="1"/>
    <cellStyle name="Hyperlink 37" xfId="8625" hidden="1"/>
    <cellStyle name="Hyperlink 37" xfId="8856" hidden="1"/>
    <cellStyle name="Hyperlink 37" xfId="9059" hidden="1"/>
    <cellStyle name="Hyperlink 37" xfId="9297" hidden="1"/>
    <cellStyle name="Hyperlink 37" xfId="9536" hidden="1"/>
    <cellStyle name="Hyperlink 37" xfId="9775" hidden="1"/>
    <cellStyle name="Hyperlink 37" xfId="10005" hidden="1"/>
    <cellStyle name="Hyperlink 37" xfId="10244" hidden="1"/>
    <cellStyle name="Hyperlink 37" xfId="10464" hidden="1"/>
    <cellStyle name="Hyperlink 37" xfId="10838" hidden="1"/>
    <cellStyle name="Hyperlink 37" xfId="11059" hidden="1"/>
    <cellStyle name="Hyperlink 37" xfId="4051" hidden="1"/>
    <cellStyle name="Hyperlink 37" xfId="11498" hidden="1"/>
    <cellStyle name="Hyperlink 37" xfId="11729" hidden="1"/>
    <cellStyle name="Hyperlink 37" xfId="11932" hidden="1"/>
    <cellStyle name="Hyperlink 37" xfId="12177" hidden="1"/>
    <cellStyle name="Hyperlink 37" xfId="12421" hidden="1"/>
    <cellStyle name="Hyperlink 37" xfId="12666" hidden="1"/>
    <cellStyle name="Hyperlink 37" xfId="12904" hidden="1"/>
    <cellStyle name="Hyperlink 37" xfId="13149" hidden="1"/>
    <cellStyle name="Hyperlink 37" xfId="13373" hidden="1"/>
    <cellStyle name="Hyperlink 37" xfId="13754" hidden="1"/>
    <cellStyle name="Hyperlink 37" xfId="13979" hidden="1"/>
    <cellStyle name="Hyperlink 37" xfId="14473" hidden="1"/>
    <cellStyle name="Hyperlink 37" xfId="14688" hidden="1"/>
    <cellStyle name="Hyperlink 37" xfId="14885" hidden="1"/>
    <cellStyle name="Hyperlink 37" xfId="15103" hidden="1"/>
    <cellStyle name="Hyperlink 37" xfId="15324" hidden="1"/>
    <cellStyle name="Hyperlink 37" xfId="15543" hidden="1"/>
    <cellStyle name="Hyperlink 37" xfId="15759" hidden="1"/>
    <cellStyle name="Hyperlink 37" xfId="15978" hidden="1"/>
    <cellStyle name="Hyperlink 37" xfId="16188" hidden="1"/>
    <cellStyle name="Hyperlink 37" xfId="16542" hidden="1"/>
    <cellStyle name="Hyperlink 37" xfId="16755" hidden="1"/>
    <cellStyle name="Hyperlink 37" xfId="16961" hidden="1"/>
    <cellStyle name="Hyperlink 37" xfId="17171" hidden="1"/>
    <cellStyle name="Hyperlink 37" xfId="17365" hidden="1"/>
    <cellStyle name="Hyperlink 37" xfId="17574" hidden="1"/>
    <cellStyle name="Hyperlink 37" xfId="17784" hidden="1"/>
    <cellStyle name="Hyperlink 37" xfId="17995" hidden="1"/>
    <cellStyle name="Hyperlink 37" xfId="18204" hidden="1"/>
    <cellStyle name="Hyperlink 37" xfId="18413" hidden="1"/>
    <cellStyle name="Hyperlink 37" xfId="18622" hidden="1"/>
    <cellStyle name="Hyperlink 37" xfId="18970" hidden="1"/>
    <cellStyle name="Hyperlink 37" xfId="19178" hidden="1"/>
    <cellStyle name="Hyperlink 37" xfId="19735" hidden="1"/>
    <cellStyle name="Hyperlink 37" xfId="19942" hidden="1"/>
    <cellStyle name="Hyperlink 37" xfId="20136" hidden="1"/>
    <cellStyle name="Hyperlink 37" xfId="20343" hidden="1"/>
    <cellStyle name="Hyperlink 37" xfId="20550" hidden="1"/>
    <cellStyle name="Hyperlink 37" xfId="20757" hidden="1"/>
    <cellStyle name="Hyperlink 37" xfId="20963" hidden="1"/>
    <cellStyle name="Hyperlink 37" xfId="21170" hidden="1"/>
    <cellStyle name="Hyperlink 37" xfId="21376" hidden="1"/>
    <cellStyle name="Hyperlink 37" xfId="21721" hidden="1"/>
    <cellStyle name="Hyperlink 37" xfId="21928" hidden="1"/>
    <cellStyle name="Hyperlink 37" xfId="22952" hidden="1"/>
    <cellStyle name="Hyperlink 37" xfId="23184" hidden="1"/>
    <cellStyle name="Hyperlink 37" xfId="23388" hidden="1"/>
    <cellStyle name="Hyperlink 37" xfId="23629" hidden="1"/>
    <cellStyle name="Hyperlink 37" xfId="23870" hidden="1"/>
    <cellStyle name="Hyperlink 37" xfId="24112" hidden="1"/>
    <cellStyle name="Hyperlink 37" xfId="24346" hidden="1"/>
    <cellStyle name="Hyperlink 37" xfId="24589" hidden="1"/>
    <cellStyle name="Hyperlink 37" xfId="24814" hidden="1"/>
    <cellStyle name="Hyperlink 37" xfId="25193" hidden="1"/>
    <cellStyle name="Hyperlink 37" xfId="25415" hidden="1"/>
    <cellStyle name="Hyperlink 37" xfId="22208" hidden="1"/>
    <cellStyle name="Hyperlink 37" xfId="25643" hidden="1"/>
    <cellStyle name="Hyperlink 37" xfId="25969" hidden="1"/>
    <cellStyle name="Hyperlink 37" xfId="26195" hidden="1"/>
    <cellStyle name="Hyperlink 37" xfId="26359" hidden="1"/>
    <cellStyle name="Hyperlink 37" xfId="26943" hidden="1"/>
    <cellStyle name="Hyperlink 37" xfId="27154" hidden="1"/>
    <cellStyle name="Hyperlink 37" xfId="27357" hidden="1"/>
    <cellStyle name="Hyperlink 37" xfId="27592" hidden="1"/>
    <cellStyle name="Hyperlink 37" xfId="27828" hidden="1"/>
    <cellStyle name="Hyperlink 37" xfId="28064" hidden="1"/>
    <cellStyle name="Hyperlink 37" xfId="28291" hidden="1"/>
    <cellStyle name="Hyperlink 37" xfId="28527" hidden="1"/>
    <cellStyle name="Hyperlink 37" xfId="28746" hidden="1"/>
    <cellStyle name="Hyperlink 37" xfId="29115" hidden="1"/>
    <cellStyle name="Hyperlink 37" xfId="29334" hidden="1"/>
    <cellStyle name="Hyperlink 37" xfId="22400" hidden="1"/>
    <cellStyle name="Hyperlink 37" xfId="29745" hidden="1"/>
    <cellStyle name="Hyperlink 37" xfId="29953" hidden="1"/>
    <cellStyle name="Hyperlink 37" xfId="30147" hidden="1"/>
    <cellStyle name="Hyperlink 37" xfId="30356" hidden="1"/>
    <cellStyle name="Hyperlink 37" xfId="30564" hidden="1"/>
    <cellStyle name="Hyperlink 37" xfId="30773" hidden="1"/>
    <cellStyle name="Hyperlink 37" xfId="30979" hidden="1"/>
    <cellStyle name="Hyperlink 37" xfId="31188" hidden="1"/>
    <cellStyle name="Hyperlink 37" xfId="31394" hidden="1"/>
    <cellStyle name="Hyperlink 37" xfId="31739" hidden="1"/>
    <cellStyle name="Hyperlink 37" xfId="31946" hidden="1"/>
    <cellStyle name="Hyperlink 37" xfId="32414" hidden="1"/>
    <cellStyle name="Hyperlink 37" xfId="32627" hidden="1"/>
    <cellStyle name="Hyperlink 37" xfId="32823" hidden="1"/>
    <cellStyle name="Hyperlink 37" xfId="33037" hidden="1"/>
    <cellStyle name="Hyperlink 37" xfId="33252" hidden="1"/>
    <cellStyle name="Hyperlink 37" xfId="33467" hidden="1"/>
    <cellStyle name="Hyperlink 37" xfId="33680" hidden="1"/>
    <cellStyle name="Hyperlink 37" xfId="33895" hidden="1"/>
    <cellStyle name="Hyperlink 37" xfId="34104" hidden="1"/>
    <cellStyle name="Hyperlink 37" xfId="34455" hidden="1"/>
    <cellStyle name="Hyperlink 37" xfId="34666" hidden="1"/>
    <cellStyle name="Hyperlink 37" xfId="34870" hidden="1"/>
    <cellStyle name="Hyperlink 37" xfId="35078" hidden="1"/>
    <cellStyle name="Hyperlink 37" xfId="35272" hidden="1"/>
    <cellStyle name="Hyperlink 37" xfId="35479" hidden="1"/>
    <cellStyle name="Hyperlink 37" xfId="35687" hidden="1"/>
    <cellStyle name="Hyperlink 37" xfId="35895" hidden="1"/>
    <cellStyle name="Hyperlink 37" xfId="36102" hidden="1"/>
    <cellStyle name="Hyperlink 37" xfId="36310" hidden="1"/>
    <cellStyle name="Hyperlink 37" xfId="36517" hidden="1"/>
    <cellStyle name="Hyperlink 37" xfId="36863" hidden="1"/>
    <cellStyle name="Hyperlink 37" xfId="37070" hidden="1"/>
    <cellStyle name="Hyperlink 38" xfId="1063" hidden="1"/>
    <cellStyle name="Hyperlink 38" xfId="1298" hidden="1"/>
    <cellStyle name="Hyperlink 38" xfId="1502" hidden="1"/>
    <cellStyle name="Hyperlink 38" xfId="1748" hidden="1"/>
    <cellStyle name="Hyperlink 38" xfId="1996" hidden="1"/>
    <cellStyle name="Hyperlink 38" xfId="2243" hidden="1"/>
    <cellStyle name="Hyperlink 38" xfId="2481" hidden="1"/>
    <cellStyle name="Hyperlink 38" xfId="2728" hidden="1"/>
    <cellStyle name="Hyperlink 38" xfId="2955" hidden="1"/>
    <cellStyle name="Hyperlink 38" xfId="3336" hidden="1"/>
    <cellStyle name="Hyperlink 38" xfId="3561" hidden="1"/>
    <cellStyle name="Hyperlink 38" xfId="4605" hidden="1"/>
    <cellStyle name="Hyperlink 38" xfId="4838" hidden="1"/>
    <cellStyle name="Hyperlink 38" xfId="5042" hidden="1"/>
    <cellStyle name="Hyperlink 38" xfId="5285" hidden="1"/>
    <cellStyle name="Hyperlink 38" xfId="5530" hidden="1"/>
    <cellStyle name="Hyperlink 38" xfId="5773" hidden="1"/>
    <cellStyle name="Hyperlink 38" xfId="6009" hidden="1"/>
    <cellStyle name="Hyperlink 38" xfId="6254" hidden="1"/>
    <cellStyle name="Hyperlink 38" xfId="6480" hidden="1"/>
    <cellStyle name="Hyperlink 38" xfId="6859" hidden="1"/>
    <cellStyle name="Hyperlink 38" xfId="7082" hidden="1"/>
    <cellStyle name="Hyperlink 38" xfId="3855" hidden="1"/>
    <cellStyle name="Hyperlink 38" xfId="7311" hidden="1"/>
    <cellStyle name="Hyperlink 38" xfId="7640" hidden="1"/>
    <cellStyle name="Hyperlink 38" xfId="7866" hidden="1"/>
    <cellStyle name="Hyperlink 38" xfId="8030" hidden="1"/>
    <cellStyle name="Hyperlink 38" xfId="8627" hidden="1"/>
    <cellStyle name="Hyperlink 38" xfId="8858" hidden="1"/>
    <cellStyle name="Hyperlink 38" xfId="9061" hidden="1"/>
    <cellStyle name="Hyperlink 38" xfId="9299" hidden="1"/>
    <cellStyle name="Hyperlink 38" xfId="9538" hidden="1"/>
    <cellStyle name="Hyperlink 38" xfId="9777" hidden="1"/>
    <cellStyle name="Hyperlink 38" xfId="10007" hidden="1"/>
    <cellStyle name="Hyperlink 38" xfId="10246" hidden="1"/>
    <cellStyle name="Hyperlink 38" xfId="10466" hidden="1"/>
    <cellStyle name="Hyperlink 38" xfId="10840" hidden="1"/>
    <cellStyle name="Hyperlink 38" xfId="11061" hidden="1"/>
    <cellStyle name="Hyperlink 38" xfId="5604" hidden="1"/>
    <cellStyle name="Hyperlink 38" xfId="11500" hidden="1"/>
    <cellStyle name="Hyperlink 38" xfId="11731" hidden="1"/>
    <cellStyle name="Hyperlink 38" xfId="11934" hidden="1"/>
    <cellStyle name="Hyperlink 38" xfId="12179" hidden="1"/>
    <cellStyle name="Hyperlink 38" xfId="12423" hidden="1"/>
    <cellStyle name="Hyperlink 38" xfId="12668" hidden="1"/>
    <cellStyle name="Hyperlink 38" xfId="12906" hidden="1"/>
    <cellStyle name="Hyperlink 38" xfId="13151" hidden="1"/>
    <cellStyle name="Hyperlink 38" xfId="13375" hidden="1"/>
    <cellStyle name="Hyperlink 38" xfId="13756" hidden="1"/>
    <cellStyle name="Hyperlink 38" xfId="13981" hidden="1"/>
    <cellStyle name="Hyperlink 38" xfId="14475" hidden="1"/>
    <cellStyle name="Hyperlink 38" xfId="14690" hidden="1"/>
    <cellStyle name="Hyperlink 38" xfId="14887" hidden="1"/>
    <cellStyle name="Hyperlink 38" xfId="15105" hidden="1"/>
    <cellStyle name="Hyperlink 38" xfId="15326" hidden="1"/>
    <cellStyle name="Hyperlink 38" xfId="15545" hidden="1"/>
    <cellStyle name="Hyperlink 38" xfId="15761" hidden="1"/>
    <cellStyle name="Hyperlink 38" xfId="15980" hidden="1"/>
    <cellStyle name="Hyperlink 38" xfId="16190" hidden="1"/>
    <cellStyle name="Hyperlink 38" xfId="16544" hidden="1"/>
    <cellStyle name="Hyperlink 38" xfId="16757" hidden="1"/>
    <cellStyle name="Hyperlink 38" xfId="16963" hidden="1"/>
    <cellStyle name="Hyperlink 38" xfId="17173" hidden="1"/>
    <cellStyle name="Hyperlink 38" xfId="17367" hidden="1"/>
    <cellStyle name="Hyperlink 38" xfId="17576" hidden="1"/>
    <cellStyle name="Hyperlink 38" xfId="17786" hidden="1"/>
    <cellStyle name="Hyperlink 38" xfId="17997" hidden="1"/>
    <cellStyle name="Hyperlink 38" xfId="18206" hidden="1"/>
    <cellStyle name="Hyperlink 38" xfId="18415" hidden="1"/>
    <cellStyle name="Hyperlink 38" xfId="18624" hidden="1"/>
    <cellStyle name="Hyperlink 38" xfId="18972" hidden="1"/>
    <cellStyle name="Hyperlink 38" xfId="19180" hidden="1"/>
    <cellStyle name="Hyperlink 38" xfId="19737" hidden="1"/>
    <cellStyle name="Hyperlink 38" xfId="19944" hidden="1"/>
    <cellStyle name="Hyperlink 38" xfId="20138" hidden="1"/>
    <cellStyle name="Hyperlink 38" xfId="20345" hidden="1"/>
    <cellStyle name="Hyperlink 38" xfId="20552" hidden="1"/>
    <cellStyle name="Hyperlink 38" xfId="20759" hidden="1"/>
    <cellStyle name="Hyperlink 38" xfId="20965" hidden="1"/>
    <cellStyle name="Hyperlink 38" xfId="21172" hidden="1"/>
    <cellStyle name="Hyperlink 38" xfId="21378" hidden="1"/>
    <cellStyle name="Hyperlink 38" xfId="21723" hidden="1"/>
    <cellStyle name="Hyperlink 38" xfId="21930" hidden="1"/>
    <cellStyle name="Hyperlink 38" xfId="22954" hidden="1"/>
    <cellStyle name="Hyperlink 38" xfId="23186" hidden="1"/>
    <cellStyle name="Hyperlink 38" xfId="23390" hidden="1"/>
    <cellStyle name="Hyperlink 38" xfId="23631" hidden="1"/>
    <cellStyle name="Hyperlink 38" xfId="23872" hidden="1"/>
    <cellStyle name="Hyperlink 38" xfId="24114" hidden="1"/>
    <cellStyle name="Hyperlink 38" xfId="24348" hidden="1"/>
    <cellStyle name="Hyperlink 38" xfId="24591" hidden="1"/>
    <cellStyle name="Hyperlink 38" xfId="24816" hidden="1"/>
    <cellStyle name="Hyperlink 38" xfId="25195" hidden="1"/>
    <cellStyle name="Hyperlink 38" xfId="25417" hidden="1"/>
    <cellStyle name="Hyperlink 38" xfId="22206" hidden="1"/>
    <cellStyle name="Hyperlink 38" xfId="25645" hidden="1"/>
    <cellStyle name="Hyperlink 38" xfId="25971" hidden="1"/>
    <cellStyle name="Hyperlink 38" xfId="26197" hidden="1"/>
    <cellStyle name="Hyperlink 38" xfId="26361" hidden="1"/>
    <cellStyle name="Hyperlink 38" xfId="26945" hidden="1"/>
    <cellStyle name="Hyperlink 38" xfId="27156" hidden="1"/>
    <cellStyle name="Hyperlink 38" xfId="27359" hidden="1"/>
    <cellStyle name="Hyperlink 38" xfId="27594" hidden="1"/>
    <cellStyle name="Hyperlink 38" xfId="27830" hidden="1"/>
    <cellStyle name="Hyperlink 38" xfId="28066" hidden="1"/>
    <cellStyle name="Hyperlink 38" xfId="28293" hidden="1"/>
    <cellStyle name="Hyperlink 38" xfId="28529" hidden="1"/>
    <cellStyle name="Hyperlink 38" xfId="28748" hidden="1"/>
    <cellStyle name="Hyperlink 38" xfId="29117" hidden="1"/>
    <cellStyle name="Hyperlink 38" xfId="29336" hidden="1"/>
    <cellStyle name="Hyperlink 38" xfId="23945" hidden="1"/>
    <cellStyle name="Hyperlink 38" xfId="29747" hidden="1"/>
    <cellStyle name="Hyperlink 38" xfId="29955" hidden="1"/>
    <cellStyle name="Hyperlink 38" xfId="30149" hidden="1"/>
    <cellStyle name="Hyperlink 38" xfId="30358" hidden="1"/>
    <cellStyle name="Hyperlink 38" xfId="30566" hidden="1"/>
    <cellStyle name="Hyperlink 38" xfId="30775" hidden="1"/>
    <cellStyle name="Hyperlink 38" xfId="30981" hidden="1"/>
    <cellStyle name="Hyperlink 38" xfId="31190" hidden="1"/>
    <cellStyle name="Hyperlink 38" xfId="31396" hidden="1"/>
    <cellStyle name="Hyperlink 38" xfId="31741" hidden="1"/>
    <cellStyle name="Hyperlink 38" xfId="31948" hidden="1"/>
    <cellStyle name="Hyperlink 38" xfId="32416" hidden="1"/>
    <cellStyle name="Hyperlink 38" xfId="32629" hidden="1"/>
    <cellStyle name="Hyperlink 38" xfId="32825" hidden="1"/>
    <cellStyle name="Hyperlink 38" xfId="33039" hidden="1"/>
    <cellStyle name="Hyperlink 38" xfId="33254" hidden="1"/>
    <cellStyle name="Hyperlink 38" xfId="33469" hidden="1"/>
    <cellStyle name="Hyperlink 38" xfId="33682" hidden="1"/>
    <cellStyle name="Hyperlink 38" xfId="33897" hidden="1"/>
    <cellStyle name="Hyperlink 38" xfId="34106" hidden="1"/>
    <cellStyle name="Hyperlink 38" xfId="34457" hidden="1"/>
    <cellStyle name="Hyperlink 38" xfId="34668" hidden="1"/>
    <cellStyle name="Hyperlink 38" xfId="34872" hidden="1"/>
    <cellStyle name="Hyperlink 38" xfId="35080" hidden="1"/>
    <cellStyle name="Hyperlink 38" xfId="35274" hidden="1"/>
    <cellStyle name="Hyperlink 38" xfId="35481" hidden="1"/>
    <cellStyle name="Hyperlink 38" xfId="35689" hidden="1"/>
    <cellStyle name="Hyperlink 38" xfId="35897" hidden="1"/>
    <cellStyle name="Hyperlink 38" xfId="36104" hidden="1"/>
    <cellStyle name="Hyperlink 38" xfId="36312" hidden="1"/>
    <cellStyle name="Hyperlink 38" xfId="36519" hidden="1"/>
    <cellStyle name="Hyperlink 38" xfId="36865" hidden="1"/>
    <cellStyle name="Hyperlink 38" xfId="37072" hidden="1"/>
    <cellStyle name="Hyperlink 39" xfId="1065" hidden="1"/>
    <cellStyle name="Hyperlink 39" xfId="1300" hidden="1"/>
    <cellStyle name="Hyperlink 39" xfId="1504" hidden="1"/>
    <cellStyle name="Hyperlink 39" xfId="1750" hidden="1"/>
    <cellStyle name="Hyperlink 39" xfId="1998" hidden="1"/>
    <cellStyle name="Hyperlink 39" xfId="2245" hidden="1"/>
    <cellStyle name="Hyperlink 39" xfId="2483" hidden="1"/>
    <cellStyle name="Hyperlink 39" xfId="2730" hidden="1"/>
    <cellStyle name="Hyperlink 39" xfId="2957" hidden="1"/>
    <cellStyle name="Hyperlink 39" xfId="3338" hidden="1"/>
    <cellStyle name="Hyperlink 39" xfId="3563" hidden="1"/>
    <cellStyle name="Hyperlink 39" xfId="4607" hidden="1"/>
    <cellStyle name="Hyperlink 39" xfId="4840" hidden="1"/>
    <cellStyle name="Hyperlink 39" xfId="5044" hidden="1"/>
    <cellStyle name="Hyperlink 39" xfId="5287" hidden="1"/>
    <cellStyle name="Hyperlink 39" xfId="5532" hidden="1"/>
    <cellStyle name="Hyperlink 39" xfId="5775" hidden="1"/>
    <cellStyle name="Hyperlink 39" xfId="6011" hidden="1"/>
    <cellStyle name="Hyperlink 39" xfId="6256" hidden="1"/>
    <cellStyle name="Hyperlink 39" xfId="6482" hidden="1"/>
    <cellStyle name="Hyperlink 39" xfId="6861" hidden="1"/>
    <cellStyle name="Hyperlink 39" xfId="7084" hidden="1"/>
    <cellStyle name="Hyperlink 39" xfId="3853" hidden="1"/>
    <cellStyle name="Hyperlink 39" xfId="7313" hidden="1"/>
    <cellStyle name="Hyperlink 39" xfId="7642" hidden="1"/>
    <cellStyle name="Hyperlink 39" xfId="7868" hidden="1"/>
    <cellStyle name="Hyperlink 39" xfId="8032" hidden="1"/>
    <cellStyle name="Hyperlink 39" xfId="8629" hidden="1"/>
    <cellStyle name="Hyperlink 39" xfId="8860" hidden="1"/>
    <cellStyle name="Hyperlink 39" xfId="9063" hidden="1"/>
    <cellStyle name="Hyperlink 39" xfId="9301" hidden="1"/>
    <cellStyle name="Hyperlink 39" xfId="9540" hidden="1"/>
    <cellStyle name="Hyperlink 39" xfId="9779" hidden="1"/>
    <cellStyle name="Hyperlink 39" xfId="10009" hidden="1"/>
    <cellStyle name="Hyperlink 39" xfId="10248" hidden="1"/>
    <cellStyle name="Hyperlink 39" xfId="10468" hidden="1"/>
    <cellStyle name="Hyperlink 39" xfId="10842" hidden="1"/>
    <cellStyle name="Hyperlink 39" xfId="11063" hidden="1"/>
    <cellStyle name="Hyperlink 39" xfId="5123" hidden="1"/>
    <cellStyle name="Hyperlink 39" xfId="11502" hidden="1"/>
    <cellStyle name="Hyperlink 39" xfId="11733" hidden="1"/>
    <cellStyle name="Hyperlink 39" xfId="11936" hidden="1"/>
    <cellStyle name="Hyperlink 39" xfId="12181" hidden="1"/>
    <cellStyle name="Hyperlink 39" xfId="12425" hidden="1"/>
    <cellStyle name="Hyperlink 39" xfId="12670" hidden="1"/>
    <cellStyle name="Hyperlink 39" xfId="12908" hidden="1"/>
    <cellStyle name="Hyperlink 39" xfId="13153" hidden="1"/>
    <cellStyle name="Hyperlink 39" xfId="13377" hidden="1"/>
    <cellStyle name="Hyperlink 39" xfId="13758" hidden="1"/>
    <cellStyle name="Hyperlink 39" xfId="13983" hidden="1"/>
    <cellStyle name="Hyperlink 39" xfId="14477" hidden="1"/>
    <cellStyle name="Hyperlink 39" xfId="14692" hidden="1"/>
    <cellStyle name="Hyperlink 39" xfId="14889" hidden="1"/>
    <cellStyle name="Hyperlink 39" xfId="15107" hidden="1"/>
    <cellStyle name="Hyperlink 39" xfId="15328" hidden="1"/>
    <cellStyle name="Hyperlink 39" xfId="15547" hidden="1"/>
    <cellStyle name="Hyperlink 39" xfId="15763" hidden="1"/>
    <cellStyle name="Hyperlink 39" xfId="15982" hidden="1"/>
    <cellStyle name="Hyperlink 39" xfId="16192" hidden="1"/>
    <cellStyle name="Hyperlink 39" xfId="16546" hidden="1"/>
    <cellStyle name="Hyperlink 39" xfId="16759" hidden="1"/>
    <cellStyle name="Hyperlink 39" xfId="16965" hidden="1"/>
    <cellStyle name="Hyperlink 39" xfId="17175" hidden="1"/>
    <cellStyle name="Hyperlink 39" xfId="17369" hidden="1"/>
    <cellStyle name="Hyperlink 39" xfId="17578" hidden="1"/>
    <cellStyle name="Hyperlink 39" xfId="17788" hidden="1"/>
    <cellStyle name="Hyperlink 39" xfId="17999" hidden="1"/>
    <cellStyle name="Hyperlink 39" xfId="18208" hidden="1"/>
    <cellStyle name="Hyperlink 39" xfId="18417" hidden="1"/>
    <cellStyle name="Hyperlink 39" xfId="18626" hidden="1"/>
    <cellStyle name="Hyperlink 39" xfId="18974" hidden="1"/>
    <cellStyle name="Hyperlink 39" xfId="19182" hidden="1"/>
    <cellStyle name="Hyperlink 39" xfId="19739" hidden="1"/>
    <cellStyle name="Hyperlink 39" xfId="19946" hidden="1"/>
    <cellStyle name="Hyperlink 39" xfId="20140" hidden="1"/>
    <cellStyle name="Hyperlink 39" xfId="20347" hidden="1"/>
    <cellStyle name="Hyperlink 39" xfId="20554" hidden="1"/>
    <cellStyle name="Hyperlink 39" xfId="20761" hidden="1"/>
    <cellStyle name="Hyperlink 39" xfId="20967" hidden="1"/>
    <cellStyle name="Hyperlink 39" xfId="21174" hidden="1"/>
    <cellStyle name="Hyperlink 39" xfId="21380" hidden="1"/>
    <cellStyle name="Hyperlink 39" xfId="21725" hidden="1"/>
    <cellStyle name="Hyperlink 39" xfId="21932" hidden="1"/>
    <cellStyle name="Hyperlink 39" xfId="22956" hidden="1"/>
    <cellStyle name="Hyperlink 39" xfId="23188" hidden="1"/>
    <cellStyle name="Hyperlink 39" xfId="23392" hidden="1"/>
    <cellStyle name="Hyperlink 39" xfId="23633" hidden="1"/>
    <cellStyle name="Hyperlink 39" xfId="23874" hidden="1"/>
    <cellStyle name="Hyperlink 39" xfId="24116" hidden="1"/>
    <cellStyle name="Hyperlink 39" xfId="24350" hidden="1"/>
    <cellStyle name="Hyperlink 39" xfId="24593" hidden="1"/>
    <cellStyle name="Hyperlink 39" xfId="24818" hidden="1"/>
    <cellStyle name="Hyperlink 39" xfId="25197" hidden="1"/>
    <cellStyle name="Hyperlink 39" xfId="25419" hidden="1"/>
    <cellStyle name="Hyperlink 39" xfId="22204" hidden="1"/>
    <cellStyle name="Hyperlink 39" xfId="25647" hidden="1"/>
    <cellStyle name="Hyperlink 39" xfId="25973" hidden="1"/>
    <cellStyle name="Hyperlink 39" xfId="26199" hidden="1"/>
    <cellStyle name="Hyperlink 39" xfId="26363" hidden="1"/>
    <cellStyle name="Hyperlink 39" xfId="26947" hidden="1"/>
    <cellStyle name="Hyperlink 39" xfId="27158" hidden="1"/>
    <cellStyle name="Hyperlink 39" xfId="27361" hidden="1"/>
    <cellStyle name="Hyperlink 39" xfId="27596" hidden="1"/>
    <cellStyle name="Hyperlink 39" xfId="27832" hidden="1"/>
    <cellStyle name="Hyperlink 39" xfId="28068" hidden="1"/>
    <cellStyle name="Hyperlink 39" xfId="28295" hidden="1"/>
    <cellStyle name="Hyperlink 39" xfId="28531" hidden="1"/>
    <cellStyle name="Hyperlink 39" xfId="28750" hidden="1"/>
    <cellStyle name="Hyperlink 39" xfId="29119" hidden="1"/>
    <cellStyle name="Hyperlink 39" xfId="29338" hidden="1"/>
    <cellStyle name="Hyperlink 39" xfId="23470" hidden="1"/>
    <cellStyle name="Hyperlink 39" xfId="29749" hidden="1"/>
    <cellStyle name="Hyperlink 39" xfId="29957" hidden="1"/>
    <cellStyle name="Hyperlink 39" xfId="30151" hidden="1"/>
    <cellStyle name="Hyperlink 39" xfId="30360" hidden="1"/>
    <cellStyle name="Hyperlink 39" xfId="30568" hidden="1"/>
    <cellStyle name="Hyperlink 39" xfId="30777" hidden="1"/>
    <cellStyle name="Hyperlink 39" xfId="30983" hidden="1"/>
    <cellStyle name="Hyperlink 39" xfId="31192" hidden="1"/>
    <cellStyle name="Hyperlink 39" xfId="31398" hidden="1"/>
    <cellStyle name="Hyperlink 39" xfId="31743" hidden="1"/>
    <cellStyle name="Hyperlink 39" xfId="31950" hidden="1"/>
    <cellStyle name="Hyperlink 39" xfId="32418" hidden="1"/>
    <cellStyle name="Hyperlink 39" xfId="32631" hidden="1"/>
    <cellStyle name="Hyperlink 39" xfId="32827" hidden="1"/>
    <cellStyle name="Hyperlink 39" xfId="33041" hidden="1"/>
    <cellStyle name="Hyperlink 39" xfId="33256" hidden="1"/>
    <cellStyle name="Hyperlink 39" xfId="33471" hidden="1"/>
    <cellStyle name="Hyperlink 39" xfId="33684" hidden="1"/>
    <cellStyle name="Hyperlink 39" xfId="33899" hidden="1"/>
    <cellStyle name="Hyperlink 39" xfId="34108" hidden="1"/>
    <cellStyle name="Hyperlink 39" xfId="34459" hidden="1"/>
    <cellStyle name="Hyperlink 39" xfId="34670" hidden="1"/>
    <cellStyle name="Hyperlink 39" xfId="34874" hidden="1"/>
    <cellStyle name="Hyperlink 39" xfId="35082" hidden="1"/>
    <cellStyle name="Hyperlink 39" xfId="35276" hidden="1"/>
    <cellStyle name="Hyperlink 39" xfId="35483" hidden="1"/>
    <cellStyle name="Hyperlink 39" xfId="35691" hidden="1"/>
    <cellStyle name="Hyperlink 39" xfId="35899" hidden="1"/>
    <cellStyle name="Hyperlink 39" xfId="36106" hidden="1"/>
    <cellStyle name="Hyperlink 39" xfId="36314" hidden="1"/>
    <cellStyle name="Hyperlink 39" xfId="36521" hidden="1"/>
    <cellStyle name="Hyperlink 39" xfId="36867" hidden="1"/>
    <cellStyle name="Hyperlink 39" xfId="37074" hidden="1"/>
    <cellStyle name="Hyperlink 4" xfId="622" hidden="1"/>
    <cellStyle name="Hyperlink 4" xfId="1229" hidden="1"/>
    <cellStyle name="Hyperlink 4" xfId="965" hidden="1"/>
    <cellStyle name="Hyperlink 4" xfId="1671" hidden="1"/>
    <cellStyle name="Hyperlink 4" xfId="1919" hidden="1"/>
    <cellStyle name="Hyperlink 4" xfId="2166" hidden="1"/>
    <cellStyle name="Hyperlink 4" xfId="2404" hidden="1"/>
    <cellStyle name="Hyperlink 4" xfId="2651" hidden="1"/>
    <cellStyle name="Hyperlink 4" xfId="2887" hidden="1"/>
    <cellStyle name="Hyperlink 4" xfId="3259" hidden="1"/>
    <cellStyle name="Hyperlink 4" xfId="3484" hidden="1"/>
    <cellStyle name="Hyperlink 4" xfId="4168" hidden="1"/>
    <cellStyle name="Hyperlink 4" xfId="4769" hidden="1"/>
    <cellStyle name="Hyperlink 4" xfId="4507" hidden="1"/>
    <cellStyle name="Hyperlink 4" xfId="5209" hidden="1"/>
    <cellStyle name="Hyperlink 4" xfId="5453" hidden="1"/>
    <cellStyle name="Hyperlink 4" xfId="5696" hidden="1"/>
    <cellStyle name="Hyperlink 4" xfId="5932" hidden="1"/>
    <cellStyle name="Hyperlink 4" xfId="6177" hidden="1"/>
    <cellStyle name="Hyperlink 4" xfId="6412" hidden="1"/>
    <cellStyle name="Hyperlink 4" xfId="6783" hidden="1"/>
    <cellStyle name="Hyperlink 4" xfId="7006" hidden="1"/>
    <cellStyle name="Hyperlink 4" xfId="3922" hidden="1"/>
    <cellStyle name="Hyperlink 4" xfId="7239" hidden="1"/>
    <cellStyle name="Hyperlink 4" xfId="7563" hidden="1"/>
    <cellStyle name="Hyperlink 4" xfId="7789" hidden="1"/>
    <cellStyle name="Hyperlink 4" xfId="5224" hidden="1"/>
    <cellStyle name="Hyperlink 4" xfId="8231" hidden="1"/>
    <cellStyle name="Hyperlink 4" xfId="8789" hidden="1"/>
    <cellStyle name="Hyperlink 4" xfId="8543" hidden="1"/>
    <cellStyle name="Hyperlink 4" xfId="9223" hidden="1"/>
    <cellStyle name="Hyperlink 4" xfId="9463" hidden="1"/>
    <cellStyle name="Hyperlink 4" xfId="9701" hidden="1"/>
    <cellStyle name="Hyperlink 4" xfId="9931" hidden="1"/>
    <cellStyle name="Hyperlink 4" xfId="10171" hidden="1"/>
    <cellStyle name="Hyperlink 4" xfId="10398" hidden="1"/>
    <cellStyle name="Hyperlink 4" xfId="10764" hidden="1"/>
    <cellStyle name="Hyperlink 4" xfId="10985" hidden="1"/>
    <cellStyle name="Hyperlink 4" xfId="5841" hidden="1"/>
    <cellStyle name="Hyperlink 4" xfId="7938" hidden="1"/>
    <cellStyle name="Hyperlink 4" xfId="11663" hidden="1"/>
    <cellStyle name="Hyperlink 4" xfId="11416" hidden="1"/>
    <cellStyle name="Hyperlink 4" xfId="12102" hidden="1"/>
    <cellStyle name="Hyperlink 4" xfId="12346" hidden="1"/>
    <cellStyle name="Hyperlink 4" xfId="12591" hidden="1"/>
    <cellStyle name="Hyperlink 4" xfId="12829" hidden="1"/>
    <cellStyle name="Hyperlink 4" xfId="13074" hidden="1"/>
    <cellStyle name="Hyperlink 4" xfId="13307" hidden="1"/>
    <cellStyle name="Hyperlink 4" xfId="13679" hidden="1"/>
    <cellStyle name="Hyperlink 4" xfId="13904" hidden="1"/>
    <cellStyle name="Hyperlink 4" xfId="10394" hidden="1"/>
    <cellStyle name="Hyperlink 4" xfId="14622" hidden="1"/>
    <cellStyle name="Hyperlink 4" xfId="14397" hidden="1"/>
    <cellStyle name="Hyperlink 4" xfId="15035" hidden="1"/>
    <cellStyle name="Hyperlink 4" xfId="15255" hidden="1"/>
    <cellStyle name="Hyperlink 4" xfId="15475" hidden="1"/>
    <cellStyle name="Hyperlink 4" xfId="15691" hidden="1"/>
    <cellStyle name="Hyperlink 4" xfId="15909" hidden="1"/>
    <cellStyle name="Hyperlink 4" xfId="16122" hidden="1"/>
    <cellStyle name="Hyperlink 4" xfId="16473" hidden="1"/>
    <cellStyle name="Hyperlink 4" xfId="16687" hidden="1"/>
    <cellStyle name="Hyperlink 4" xfId="14545" hidden="1"/>
    <cellStyle name="Hyperlink 4" xfId="17105" hidden="1"/>
    <cellStyle name="Hyperlink 4" xfId="12332" hidden="1"/>
    <cellStyle name="Hyperlink 4" xfId="17508" hidden="1"/>
    <cellStyle name="Hyperlink 4" xfId="17718" hidden="1"/>
    <cellStyle name="Hyperlink 4" xfId="17929" hidden="1"/>
    <cellStyle name="Hyperlink 4" xfId="18138" hidden="1"/>
    <cellStyle name="Hyperlink 4" xfId="18347" hidden="1"/>
    <cellStyle name="Hyperlink 4" xfId="18556" hidden="1"/>
    <cellStyle name="Hyperlink 4" xfId="18903" hidden="1"/>
    <cellStyle name="Hyperlink 4" xfId="19112" hidden="1"/>
    <cellStyle name="Hyperlink 4" xfId="19393" hidden="1"/>
    <cellStyle name="Hyperlink 4" xfId="19876" hidden="1"/>
    <cellStyle name="Hyperlink 4" xfId="19666" hidden="1"/>
    <cellStyle name="Hyperlink 4" xfId="20277" hidden="1"/>
    <cellStyle name="Hyperlink 4" xfId="20484" hidden="1"/>
    <cellStyle name="Hyperlink 4" xfId="20691" hidden="1"/>
    <cellStyle name="Hyperlink 4" xfId="20897" hidden="1"/>
    <cellStyle name="Hyperlink 4" xfId="21104" hidden="1"/>
    <cellStyle name="Hyperlink 4" xfId="21310" hidden="1"/>
    <cellStyle name="Hyperlink 4" xfId="21655" hidden="1"/>
    <cellStyle name="Hyperlink 4" xfId="21862" hidden="1"/>
    <cellStyle name="Hyperlink 4" xfId="22517" hidden="1"/>
    <cellStyle name="Hyperlink 4" xfId="23117" hidden="1"/>
    <cellStyle name="Hyperlink 4" xfId="22856" hidden="1"/>
    <cellStyle name="Hyperlink 4" xfId="23555" hidden="1"/>
    <cellStyle name="Hyperlink 4" xfId="23796" hidden="1"/>
    <cellStyle name="Hyperlink 4" xfId="24037" hidden="1"/>
    <cellStyle name="Hyperlink 4" xfId="24272" hidden="1"/>
    <cellStyle name="Hyperlink 4" xfId="24514" hidden="1"/>
    <cellStyle name="Hyperlink 4" xfId="24748" hidden="1"/>
    <cellStyle name="Hyperlink 4" xfId="25119" hidden="1"/>
    <cellStyle name="Hyperlink 4" xfId="25341" hidden="1"/>
    <cellStyle name="Hyperlink 4" xfId="22273" hidden="1"/>
    <cellStyle name="Hyperlink 4" xfId="25573" hidden="1"/>
    <cellStyle name="Hyperlink 4" xfId="25894" hidden="1"/>
    <cellStyle name="Hyperlink 4" xfId="26120" hidden="1"/>
    <cellStyle name="Hyperlink 4" xfId="23570" hidden="1"/>
    <cellStyle name="Hyperlink 4" xfId="26561" hidden="1"/>
    <cellStyle name="Hyperlink 4" xfId="27087" hidden="1"/>
    <cellStyle name="Hyperlink 4" xfId="26871" hidden="1"/>
    <cellStyle name="Hyperlink 4" xfId="27519" hidden="1"/>
    <cellStyle name="Hyperlink 4" xfId="27756" hidden="1"/>
    <cellStyle name="Hyperlink 4" xfId="27991" hidden="1"/>
    <cellStyle name="Hyperlink 4" xfId="28218" hidden="1"/>
    <cellStyle name="Hyperlink 4" xfId="28456" hidden="1"/>
    <cellStyle name="Hyperlink 4" xfId="28680" hidden="1"/>
    <cellStyle name="Hyperlink 4" xfId="29043" hidden="1"/>
    <cellStyle name="Hyperlink 4" xfId="29261" hidden="1"/>
    <cellStyle name="Hyperlink 4" xfId="24182" hidden="1"/>
    <cellStyle name="Hyperlink 4" xfId="26269" hidden="1"/>
    <cellStyle name="Hyperlink 4" xfId="29887" hidden="1"/>
    <cellStyle name="Hyperlink 4" xfId="29673" hidden="1"/>
    <cellStyle name="Hyperlink 4" xfId="30290" hidden="1"/>
    <cellStyle name="Hyperlink 4" xfId="30498" hidden="1"/>
    <cellStyle name="Hyperlink 4" xfId="30707" hidden="1"/>
    <cellStyle name="Hyperlink 4" xfId="30913" hidden="1"/>
    <cellStyle name="Hyperlink 4" xfId="31122" hidden="1"/>
    <cellStyle name="Hyperlink 4" xfId="31328" hidden="1"/>
    <cellStyle name="Hyperlink 4" xfId="31673" hidden="1"/>
    <cellStyle name="Hyperlink 4" xfId="31880" hidden="1"/>
    <cellStyle name="Hyperlink 4" xfId="28676" hidden="1"/>
    <cellStyle name="Hyperlink 4" xfId="32561" hidden="1"/>
    <cellStyle name="Hyperlink 4" xfId="32342" hidden="1"/>
    <cellStyle name="Hyperlink 4" xfId="32970" hidden="1"/>
    <cellStyle name="Hyperlink 4" xfId="33185" hidden="1"/>
    <cellStyle name="Hyperlink 4" xfId="33400" hidden="1"/>
    <cellStyle name="Hyperlink 4" xfId="33613" hidden="1"/>
    <cellStyle name="Hyperlink 4" xfId="33827" hidden="1"/>
    <cellStyle name="Hyperlink 4" xfId="34038" hidden="1"/>
    <cellStyle name="Hyperlink 4" xfId="34387" hidden="1"/>
    <cellStyle name="Hyperlink 4" xfId="34599" hidden="1"/>
    <cellStyle name="Hyperlink 4" xfId="32485" hidden="1"/>
    <cellStyle name="Hyperlink 4" xfId="35012" hidden="1"/>
    <cellStyle name="Hyperlink 4" xfId="30493" hidden="1"/>
    <cellStyle name="Hyperlink 4" xfId="35413" hidden="1"/>
    <cellStyle name="Hyperlink 4" xfId="35621" hidden="1"/>
    <cellStyle name="Hyperlink 4" xfId="35829" hidden="1"/>
    <cellStyle name="Hyperlink 4" xfId="36036" hidden="1"/>
    <cellStyle name="Hyperlink 4" xfId="36244" hidden="1"/>
    <cellStyle name="Hyperlink 4" xfId="36451" hidden="1"/>
    <cellStyle name="Hyperlink 4" xfId="36797" hidden="1"/>
    <cellStyle name="Hyperlink 4" xfId="37004" hidden="1"/>
    <cellStyle name="Hyperlink 40" xfId="1067" hidden="1"/>
    <cellStyle name="Hyperlink 40" xfId="1302" hidden="1"/>
    <cellStyle name="Hyperlink 40" xfId="1506" hidden="1"/>
    <cellStyle name="Hyperlink 40" xfId="1752" hidden="1"/>
    <cellStyle name="Hyperlink 40" xfId="2000" hidden="1"/>
    <cellStyle name="Hyperlink 40" xfId="2247" hidden="1"/>
    <cellStyle name="Hyperlink 40" xfId="2485" hidden="1"/>
    <cellStyle name="Hyperlink 40" xfId="2732" hidden="1"/>
    <cellStyle name="Hyperlink 40" xfId="2959" hidden="1"/>
    <cellStyle name="Hyperlink 40" xfId="3340" hidden="1"/>
    <cellStyle name="Hyperlink 40" xfId="3565" hidden="1"/>
    <cellStyle name="Hyperlink 40" xfId="4609" hidden="1"/>
    <cellStyle name="Hyperlink 40" xfId="4842" hidden="1"/>
    <cellStyle name="Hyperlink 40" xfId="5046" hidden="1"/>
    <cellStyle name="Hyperlink 40" xfId="5289" hidden="1"/>
    <cellStyle name="Hyperlink 40" xfId="5534" hidden="1"/>
    <cellStyle name="Hyperlink 40" xfId="5777" hidden="1"/>
    <cellStyle name="Hyperlink 40" xfId="6013" hidden="1"/>
    <cellStyle name="Hyperlink 40" xfId="6258" hidden="1"/>
    <cellStyle name="Hyperlink 40" xfId="6484" hidden="1"/>
    <cellStyle name="Hyperlink 40" xfId="6863" hidden="1"/>
    <cellStyle name="Hyperlink 40" xfId="7086" hidden="1"/>
    <cellStyle name="Hyperlink 40" xfId="3852" hidden="1"/>
    <cellStyle name="Hyperlink 40" xfId="7315" hidden="1"/>
    <cellStyle name="Hyperlink 40" xfId="7644" hidden="1"/>
    <cellStyle name="Hyperlink 40" xfId="7870" hidden="1"/>
    <cellStyle name="Hyperlink 40" xfId="8034" hidden="1"/>
    <cellStyle name="Hyperlink 40" xfId="8631" hidden="1"/>
    <cellStyle name="Hyperlink 40" xfId="8862" hidden="1"/>
    <cellStyle name="Hyperlink 40" xfId="9065" hidden="1"/>
    <cellStyle name="Hyperlink 40" xfId="9303" hidden="1"/>
    <cellStyle name="Hyperlink 40" xfId="9542" hidden="1"/>
    <cellStyle name="Hyperlink 40" xfId="9781" hidden="1"/>
    <cellStyle name="Hyperlink 40" xfId="10011" hidden="1"/>
    <cellStyle name="Hyperlink 40" xfId="10250" hidden="1"/>
    <cellStyle name="Hyperlink 40" xfId="10470" hidden="1"/>
    <cellStyle name="Hyperlink 40" xfId="10844" hidden="1"/>
    <cellStyle name="Hyperlink 40" xfId="11065" hidden="1"/>
    <cellStyle name="Hyperlink 40" xfId="4101" hidden="1"/>
    <cellStyle name="Hyperlink 40" xfId="11504" hidden="1"/>
    <cellStyle name="Hyperlink 40" xfId="11735" hidden="1"/>
    <cellStyle name="Hyperlink 40" xfId="11938" hidden="1"/>
    <cellStyle name="Hyperlink 40" xfId="12183" hidden="1"/>
    <cellStyle name="Hyperlink 40" xfId="12427" hidden="1"/>
    <cellStyle name="Hyperlink 40" xfId="12672" hidden="1"/>
    <cellStyle name="Hyperlink 40" xfId="12910" hidden="1"/>
    <cellStyle name="Hyperlink 40" xfId="13155" hidden="1"/>
    <cellStyle name="Hyperlink 40" xfId="13379" hidden="1"/>
    <cellStyle name="Hyperlink 40" xfId="13760" hidden="1"/>
    <cellStyle name="Hyperlink 40" xfId="13985" hidden="1"/>
    <cellStyle name="Hyperlink 40" xfId="14479" hidden="1"/>
    <cellStyle name="Hyperlink 40" xfId="14694" hidden="1"/>
    <cellStyle name="Hyperlink 40" xfId="14891" hidden="1"/>
    <cellStyle name="Hyperlink 40" xfId="15109" hidden="1"/>
    <cellStyle name="Hyperlink 40" xfId="15330" hidden="1"/>
    <cellStyle name="Hyperlink 40" xfId="15549" hidden="1"/>
    <cellStyle name="Hyperlink 40" xfId="15765" hidden="1"/>
    <cellStyle name="Hyperlink 40" xfId="15984" hidden="1"/>
    <cellStyle name="Hyperlink 40" xfId="16194" hidden="1"/>
    <cellStyle name="Hyperlink 40" xfId="16548" hidden="1"/>
    <cellStyle name="Hyperlink 40" xfId="16761" hidden="1"/>
    <cellStyle name="Hyperlink 40" xfId="16967" hidden="1"/>
    <cellStyle name="Hyperlink 40" xfId="17177" hidden="1"/>
    <cellStyle name="Hyperlink 40" xfId="17371" hidden="1"/>
    <cellStyle name="Hyperlink 40" xfId="17580" hidden="1"/>
    <cellStyle name="Hyperlink 40" xfId="17790" hidden="1"/>
    <cellStyle name="Hyperlink 40" xfId="18001" hidden="1"/>
    <cellStyle name="Hyperlink 40" xfId="18210" hidden="1"/>
    <cellStyle name="Hyperlink 40" xfId="18419" hidden="1"/>
    <cellStyle name="Hyperlink 40" xfId="18628" hidden="1"/>
    <cellStyle name="Hyperlink 40" xfId="18976" hidden="1"/>
    <cellStyle name="Hyperlink 40" xfId="19184" hidden="1"/>
    <cellStyle name="Hyperlink 40" xfId="19741" hidden="1"/>
    <cellStyle name="Hyperlink 40" xfId="19948" hidden="1"/>
    <cellStyle name="Hyperlink 40" xfId="20142" hidden="1"/>
    <cellStyle name="Hyperlink 40" xfId="20349" hidden="1"/>
    <cellStyle name="Hyperlink 40" xfId="20556" hidden="1"/>
    <cellStyle name="Hyperlink 40" xfId="20763" hidden="1"/>
    <cellStyle name="Hyperlink 40" xfId="20969" hidden="1"/>
    <cellStyle name="Hyperlink 40" xfId="21176" hidden="1"/>
    <cellStyle name="Hyperlink 40" xfId="21382" hidden="1"/>
    <cellStyle name="Hyperlink 40" xfId="21727" hidden="1"/>
    <cellStyle name="Hyperlink 40" xfId="21934" hidden="1"/>
    <cellStyle name="Hyperlink 40" xfId="22958" hidden="1"/>
    <cellStyle name="Hyperlink 40" xfId="23190" hidden="1"/>
    <cellStyle name="Hyperlink 40" xfId="23394" hidden="1"/>
    <cellStyle name="Hyperlink 40" xfId="23635" hidden="1"/>
    <cellStyle name="Hyperlink 40" xfId="23876" hidden="1"/>
    <cellStyle name="Hyperlink 40" xfId="24118" hidden="1"/>
    <cellStyle name="Hyperlink 40" xfId="24352" hidden="1"/>
    <cellStyle name="Hyperlink 40" xfId="24595" hidden="1"/>
    <cellStyle name="Hyperlink 40" xfId="24820" hidden="1"/>
    <cellStyle name="Hyperlink 40" xfId="25199" hidden="1"/>
    <cellStyle name="Hyperlink 40" xfId="25421" hidden="1"/>
    <cellStyle name="Hyperlink 40" xfId="22203" hidden="1"/>
    <cellStyle name="Hyperlink 40" xfId="25649" hidden="1"/>
    <cellStyle name="Hyperlink 40" xfId="25975" hidden="1"/>
    <cellStyle name="Hyperlink 40" xfId="26201" hidden="1"/>
    <cellStyle name="Hyperlink 40" xfId="26365" hidden="1"/>
    <cellStyle name="Hyperlink 40" xfId="26949" hidden="1"/>
    <cellStyle name="Hyperlink 40" xfId="27160" hidden="1"/>
    <cellStyle name="Hyperlink 40" xfId="27363" hidden="1"/>
    <cellStyle name="Hyperlink 40" xfId="27598" hidden="1"/>
    <cellStyle name="Hyperlink 40" xfId="27834" hidden="1"/>
    <cellStyle name="Hyperlink 40" xfId="28070" hidden="1"/>
    <cellStyle name="Hyperlink 40" xfId="28297" hidden="1"/>
    <cellStyle name="Hyperlink 40" xfId="28533" hidden="1"/>
    <cellStyle name="Hyperlink 40" xfId="28752" hidden="1"/>
    <cellStyle name="Hyperlink 40" xfId="29121" hidden="1"/>
    <cellStyle name="Hyperlink 40" xfId="29340" hidden="1"/>
    <cellStyle name="Hyperlink 40" xfId="22450" hidden="1"/>
    <cellStyle name="Hyperlink 40" xfId="29751" hidden="1"/>
    <cellStyle name="Hyperlink 40" xfId="29959" hidden="1"/>
    <cellStyle name="Hyperlink 40" xfId="30153" hidden="1"/>
    <cellStyle name="Hyperlink 40" xfId="30362" hidden="1"/>
    <cellStyle name="Hyperlink 40" xfId="30570" hidden="1"/>
    <cellStyle name="Hyperlink 40" xfId="30779" hidden="1"/>
    <cellStyle name="Hyperlink 40" xfId="30985" hidden="1"/>
    <cellStyle name="Hyperlink 40" xfId="31194" hidden="1"/>
    <cellStyle name="Hyperlink 40" xfId="31400" hidden="1"/>
    <cellStyle name="Hyperlink 40" xfId="31745" hidden="1"/>
    <cellStyle name="Hyperlink 40" xfId="31952" hidden="1"/>
    <cellStyle name="Hyperlink 40" xfId="32420" hidden="1"/>
    <cellStyle name="Hyperlink 40" xfId="32633" hidden="1"/>
    <cellStyle name="Hyperlink 40" xfId="32829" hidden="1"/>
    <cellStyle name="Hyperlink 40" xfId="33043" hidden="1"/>
    <cellStyle name="Hyperlink 40" xfId="33258" hidden="1"/>
    <cellStyle name="Hyperlink 40" xfId="33473" hidden="1"/>
    <cellStyle name="Hyperlink 40" xfId="33686" hidden="1"/>
    <cellStyle name="Hyperlink 40" xfId="33901" hidden="1"/>
    <cellStyle name="Hyperlink 40" xfId="34110" hidden="1"/>
    <cellStyle name="Hyperlink 40" xfId="34461" hidden="1"/>
    <cellStyle name="Hyperlink 40" xfId="34672" hidden="1"/>
    <cellStyle name="Hyperlink 40" xfId="34876" hidden="1"/>
    <cellStyle name="Hyperlink 40" xfId="35084" hidden="1"/>
    <cellStyle name="Hyperlink 40" xfId="35278" hidden="1"/>
    <cellStyle name="Hyperlink 40" xfId="35485" hidden="1"/>
    <cellStyle name="Hyperlink 40" xfId="35693" hidden="1"/>
    <cellStyle name="Hyperlink 40" xfId="35901" hidden="1"/>
    <cellStyle name="Hyperlink 40" xfId="36108" hidden="1"/>
    <cellStyle name="Hyperlink 40" xfId="36316" hidden="1"/>
    <cellStyle name="Hyperlink 40" xfId="36523" hidden="1"/>
    <cellStyle name="Hyperlink 40" xfId="36869" hidden="1"/>
    <cellStyle name="Hyperlink 40" xfId="37076" hidden="1"/>
    <cellStyle name="Hyperlink 41" xfId="1069" hidden="1"/>
    <cellStyle name="Hyperlink 41" xfId="1304" hidden="1"/>
    <cellStyle name="Hyperlink 41" xfId="1508" hidden="1"/>
    <cellStyle name="Hyperlink 41" xfId="1754" hidden="1"/>
    <cellStyle name="Hyperlink 41" xfId="2002" hidden="1"/>
    <cellStyle name="Hyperlink 41" xfId="2249" hidden="1"/>
    <cellStyle name="Hyperlink 41" xfId="2487" hidden="1"/>
    <cellStyle name="Hyperlink 41" xfId="2734" hidden="1"/>
    <cellStyle name="Hyperlink 41" xfId="2961" hidden="1"/>
    <cellStyle name="Hyperlink 41" xfId="3342" hidden="1"/>
    <cellStyle name="Hyperlink 41" xfId="3567" hidden="1"/>
    <cellStyle name="Hyperlink 41" xfId="4611" hidden="1"/>
    <cellStyle name="Hyperlink 41" xfId="4844" hidden="1"/>
    <cellStyle name="Hyperlink 41" xfId="5048" hidden="1"/>
    <cellStyle name="Hyperlink 41" xfId="5291" hidden="1"/>
    <cellStyle name="Hyperlink 41" xfId="5536" hidden="1"/>
    <cellStyle name="Hyperlink 41" xfId="5779" hidden="1"/>
    <cellStyle name="Hyperlink 41" xfId="6015" hidden="1"/>
    <cellStyle name="Hyperlink 41" xfId="6260" hidden="1"/>
    <cellStyle name="Hyperlink 41" xfId="6486" hidden="1"/>
    <cellStyle name="Hyperlink 41" xfId="6865" hidden="1"/>
    <cellStyle name="Hyperlink 41" xfId="7088" hidden="1"/>
    <cellStyle name="Hyperlink 41" xfId="3850" hidden="1"/>
    <cellStyle name="Hyperlink 41" xfId="7317" hidden="1"/>
    <cellStyle name="Hyperlink 41" xfId="7646" hidden="1"/>
    <cellStyle name="Hyperlink 41" xfId="7872" hidden="1"/>
    <cellStyle name="Hyperlink 41" xfId="8036" hidden="1"/>
    <cellStyle name="Hyperlink 41" xfId="8633" hidden="1"/>
    <cellStyle name="Hyperlink 41" xfId="8864" hidden="1"/>
    <cellStyle name="Hyperlink 41" xfId="9067" hidden="1"/>
    <cellStyle name="Hyperlink 41" xfId="9305" hidden="1"/>
    <cellStyle name="Hyperlink 41" xfId="9544" hidden="1"/>
    <cellStyle name="Hyperlink 41" xfId="9783" hidden="1"/>
    <cellStyle name="Hyperlink 41" xfId="10013" hidden="1"/>
    <cellStyle name="Hyperlink 41" xfId="10252" hidden="1"/>
    <cellStyle name="Hyperlink 41" xfId="10472" hidden="1"/>
    <cellStyle name="Hyperlink 41" xfId="10846" hidden="1"/>
    <cellStyle name="Hyperlink 41" xfId="11067" hidden="1"/>
    <cellStyle name="Hyperlink 41" xfId="4682" hidden="1"/>
    <cellStyle name="Hyperlink 41" xfId="11506" hidden="1"/>
    <cellStyle name="Hyperlink 41" xfId="11737" hidden="1"/>
    <cellStyle name="Hyperlink 41" xfId="11940" hidden="1"/>
    <cellStyle name="Hyperlink 41" xfId="12185" hidden="1"/>
    <cellStyle name="Hyperlink 41" xfId="12429" hidden="1"/>
    <cellStyle name="Hyperlink 41" xfId="12674" hidden="1"/>
    <cellStyle name="Hyperlink 41" xfId="12912" hidden="1"/>
    <cellStyle name="Hyperlink 41" xfId="13157" hidden="1"/>
    <cellStyle name="Hyperlink 41" xfId="13381" hidden="1"/>
    <cellStyle name="Hyperlink 41" xfId="13762" hidden="1"/>
    <cellStyle name="Hyperlink 41" xfId="13987" hidden="1"/>
    <cellStyle name="Hyperlink 41" xfId="14481" hidden="1"/>
    <cellStyle name="Hyperlink 41" xfId="14696" hidden="1"/>
    <cellStyle name="Hyperlink 41" xfId="14893" hidden="1"/>
    <cellStyle name="Hyperlink 41" xfId="15111" hidden="1"/>
    <cellStyle name="Hyperlink 41" xfId="15332" hidden="1"/>
    <cellStyle name="Hyperlink 41" xfId="15551" hidden="1"/>
    <cellStyle name="Hyperlink 41" xfId="15767" hidden="1"/>
    <cellStyle name="Hyperlink 41" xfId="15986" hidden="1"/>
    <cellStyle name="Hyperlink 41" xfId="16196" hidden="1"/>
    <cellStyle name="Hyperlink 41" xfId="16550" hidden="1"/>
    <cellStyle name="Hyperlink 41" xfId="16763" hidden="1"/>
    <cellStyle name="Hyperlink 41" xfId="16969" hidden="1"/>
    <cellStyle name="Hyperlink 41" xfId="17179" hidden="1"/>
    <cellStyle name="Hyperlink 41" xfId="17373" hidden="1"/>
    <cellStyle name="Hyperlink 41" xfId="17582" hidden="1"/>
    <cellStyle name="Hyperlink 41" xfId="17792" hidden="1"/>
    <cellStyle name="Hyperlink 41" xfId="18003" hidden="1"/>
    <cellStyle name="Hyperlink 41" xfId="18212" hidden="1"/>
    <cellStyle name="Hyperlink 41" xfId="18421" hidden="1"/>
    <cellStyle name="Hyperlink 41" xfId="18630" hidden="1"/>
    <cellStyle name="Hyperlink 41" xfId="18978" hidden="1"/>
    <cellStyle name="Hyperlink 41" xfId="19186" hidden="1"/>
    <cellStyle name="Hyperlink 41" xfId="19743" hidden="1"/>
    <cellStyle name="Hyperlink 41" xfId="19950" hidden="1"/>
    <cellStyle name="Hyperlink 41" xfId="20144" hidden="1"/>
    <cellStyle name="Hyperlink 41" xfId="20351" hidden="1"/>
    <cellStyle name="Hyperlink 41" xfId="20558" hidden="1"/>
    <cellStyle name="Hyperlink 41" xfId="20765" hidden="1"/>
    <cellStyle name="Hyperlink 41" xfId="20971" hidden="1"/>
    <cellStyle name="Hyperlink 41" xfId="21178" hidden="1"/>
    <cellStyle name="Hyperlink 41" xfId="21384" hidden="1"/>
    <cellStyle name="Hyperlink 41" xfId="21729" hidden="1"/>
    <cellStyle name="Hyperlink 41" xfId="21936" hidden="1"/>
    <cellStyle name="Hyperlink 41" xfId="22960" hidden="1"/>
    <cellStyle name="Hyperlink 41" xfId="23192" hidden="1"/>
    <cellStyle name="Hyperlink 41" xfId="23396" hidden="1"/>
    <cellStyle name="Hyperlink 41" xfId="23637" hidden="1"/>
    <cellStyle name="Hyperlink 41" xfId="23878" hidden="1"/>
    <cellStyle name="Hyperlink 41" xfId="24120" hidden="1"/>
    <cellStyle name="Hyperlink 41" xfId="24354" hidden="1"/>
    <cellStyle name="Hyperlink 41" xfId="24597" hidden="1"/>
    <cellStyle name="Hyperlink 41" xfId="24822" hidden="1"/>
    <cellStyle name="Hyperlink 41" xfId="25201" hidden="1"/>
    <cellStyle name="Hyperlink 41" xfId="25423" hidden="1"/>
    <cellStyle name="Hyperlink 41" xfId="22201" hidden="1"/>
    <cellStyle name="Hyperlink 41" xfId="25651" hidden="1"/>
    <cellStyle name="Hyperlink 41" xfId="25977" hidden="1"/>
    <cellStyle name="Hyperlink 41" xfId="26203" hidden="1"/>
    <cellStyle name="Hyperlink 41" xfId="26367" hidden="1"/>
    <cellStyle name="Hyperlink 41" xfId="26951" hidden="1"/>
    <cellStyle name="Hyperlink 41" xfId="27162" hidden="1"/>
    <cellStyle name="Hyperlink 41" xfId="27365" hidden="1"/>
    <cellStyle name="Hyperlink 41" xfId="27600" hidden="1"/>
    <cellStyle name="Hyperlink 41" xfId="27836" hidden="1"/>
    <cellStyle name="Hyperlink 41" xfId="28072" hidden="1"/>
    <cellStyle name="Hyperlink 41" xfId="28299" hidden="1"/>
    <cellStyle name="Hyperlink 41" xfId="28535" hidden="1"/>
    <cellStyle name="Hyperlink 41" xfId="28754" hidden="1"/>
    <cellStyle name="Hyperlink 41" xfId="29123" hidden="1"/>
    <cellStyle name="Hyperlink 41" xfId="29342" hidden="1"/>
    <cellStyle name="Hyperlink 41" xfId="23030" hidden="1"/>
    <cellStyle name="Hyperlink 41" xfId="29753" hidden="1"/>
    <cellStyle name="Hyperlink 41" xfId="29961" hidden="1"/>
    <cellStyle name="Hyperlink 41" xfId="30155" hidden="1"/>
    <cellStyle name="Hyperlink 41" xfId="30364" hidden="1"/>
    <cellStyle name="Hyperlink 41" xfId="30572" hidden="1"/>
    <cellStyle name="Hyperlink 41" xfId="30781" hidden="1"/>
    <cellStyle name="Hyperlink 41" xfId="30987" hidden="1"/>
    <cellStyle name="Hyperlink 41" xfId="31196" hidden="1"/>
    <cellStyle name="Hyperlink 41" xfId="31402" hidden="1"/>
    <cellStyle name="Hyperlink 41" xfId="31747" hidden="1"/>
    <cellStyle name="Hyperlink 41" xfId="31954" hidden="1"/>
    <cellStyle name="Hyperlink 41" xfId="32422" hidden="1"/>
    <cellStyle name="Hyperlink 41" xfId="32635" hidden="1"/>
    <cellStyle name="Hyperlink 41" xfId="32831" hidden="1"/>
    <cellStyle name="Hyperlink 41" xfId="33045" hidden="1"/>
    <cellStyle name="Hyperlink 41" xfId="33260" hidden="1"/>
    <cellStyle name="Hyperlink 41" xfId="33475" hidden="1"/>
    <cellStyle name="Hyperlink 41" xfId="33688" hidden="1"/>
    <cellStyle name="Hyperlink 41" xfId="33903" hidden="1"/>
    <cellStyle name="Hyperlink 41" xfId="34112" hidden="1"/>
    <cellStyle name="Hyperlink 41" xfId="34463" hidden="1"/>
    <cellStyle name="Hyperlink 41" xfId="34674" hidden="1"/>
    <cellStyle name="Hyperlink 41" xfId="34878" hidden="1"/>
    <cellStyle name="Hyperlink 41" xfId="35086" hidden="1"/>
    <cellStyle name="Hyperlink 41" xfId="35280" hidden="1"/>
    <cellStyle name="Hyperlink 41" xfId="35487" hidden="1"/>
    <cellStyle name="Hyperlink 41" xfId="35695" hidden="1"/>
    <cellStyle name="Hyperlink 41" xfId="35903" hidden="1"/>
    <cellStyle name="Hyperlink 41" xfId="36110" hidden="1"/>
    <cellStyle name="Hyperlink 41" xfId="36318" hidden="1"/>
    <cellStyle name="Hyperlink 41" xfId="36525" hidden="1"/>
    <cellStyle name="Hyperlink 41" xfId="36871" hidden="1"/>
    <cellStyle name="Hyperlink 41" xfId="37078" hidden="1"/>
    <cellStyle name="Hyperlink 42" xfId="1071" hidden="1"/>
    <cellStyle name="Hyperlink 42" xfId="1306" hidden="1"/>
    <cellStyle name="Hyperlink 42" xfId="1510" hidden="1"/>
    <cellStyle name="Hyperlink 42" xfId="1756" hidden="1"/>
    <cellStyle name="Hyperlink 42" xfId="2004" hidden="1"/>
    <cellStyle name="Hyperlink 42" xfId="2251" hidden="1"/>
    <cellStyle name="Hyperlink 42" xfId="2489" hidden="1"/>
    <cellStyle name="Hyperlink 42" xfId="2736" hidden="1"/>
    <cellStyle name="Hyperlink 42" xfId="2963" hidden="1"/>
    <cellStyle name="Hyperlink 42" xfId="3344" hidden="1"/>
    <cellStyle name="Hyperlink 42" xfId="3569" hidden="1"/>
    <cellStyle name="Hyperlink 42" xfId="4613" hidden="1"/>
    <cellStyle name="Hyperlink 42" xfId="4846" hidden="1"/>
    <cellStyle name="Hyperlink 42" xfId="5050" hidden="1"/>
    <cellStyle name="Hyperlink 42" xfId="5293" hidden="1"/>
    <cellStyle name="Hyperlink 42" xfId="5538" hidden="1"/>
    <cellStyle name="Hyperlink 42" xfId="5781" hidden="1"/>
    <cellStyle name="Hyperlink 42" xfId="6017" hidden="1"/>
    <cellStyle name="Hyperlink 42" xfId="6262" hidden="1"/>
    <cellStyle name="Hyperlink 42" xfId="6488" hidden="1"/>
    <cellStyle name="Hyperlink 42" xfId="6867" hidden="1"/>
    <cellStyle name="Hyperlink 42" xfId="7090" hidden="1"/>
    <cellStyle name="Hyperlink 42" xfId="3848" hidden="1"/>
    <cellStyle name="Hyperlink 42" xfId="7319" hidden="1"/>
    <cellStyle name="Hyperlink 42" xfId="7648" hidden="1"/>
    <cellStyle name="Hyperlink 42" xfId="7874" hidden="1"/>
    <cellStyle name="Hyperlink 42" xfId="8038" hidden="1"/>
    <cellStyle name="Hyperlink 42" xfId="8635" hidden="1"/>
    <cellStyle name="Hyperlink 42" xfId="8866" hidden="1"/>
    <cellStyle name="Hyperlink 42" xfId="9069" hidden="1"/>
    <cellStyle name="Hyperlink 42" xfId="9307" hidden="1"/>
    <cellStyle name="Hyperlink 42" xfId="9546" hidden="1"/>
    <cellStyle name="Hyperlink 42" xfId="9785" hidden="1"/>
    <cellStyle name="Hyperlink 42" xfId="10015" hidden="1"/>
    <cellStyle name="Hyperlink 42" xfId="10254" hidden="1"/>
    <cellStyle name="Hyperlink 42" xfId="10474" hidden="1"/>
    <cellStyle name="Hyperlink 42" xfId="10848" hidden="1"/>
    <cellStyle name="Hyperlink 42" xfId="11069" hidden="1"/>
    <cellStyle name="Hyperlink 42" xfId="6927" hidden="1"/>
    <cellStyle name="Hyperlink 42" xfId="11508" hidden="1"/>
    <cellStyle name="Hyperlink 42" xfId="11739" hidden="1"/>
    <cellStyle name="Hyperlink 42" xfId="11942" hidden="1"/>
    <cellStyle name="Hyperlink 42" xfId="12187" hidden="1"/>
    <cellStyle name="Hyperlink 42" xfId="12431" hidden="1"/>
    <cellStyle name="Hyperlink 42" xfId="12676" hidden="1"/>
    <cellStyle name="Hyperlink 42" xfId="12914" hidden="1"/>
    <cellStyle name="Hyperlink 42" xfId="13159" hidden="1"/>
    <cellStyle name="Hyperlink 42" xfId="13383" hidden="1"/>
    <cellStyle name="Hyperlink 42" xfId="13764" hidden="1"/>
    <cellStyle name="Hyperlink 42" xfId="13989" hidden="1"/>
    <cellStyle name="Hyperlink 42" xfId="14483" hidden="1"/>
    <cellStyle name="Hyperlink 42" xfId="14698" hidden="1"/>
    <cellStyle name="Hyperlink 42" xfId="14895" hidden="1"/>
    <cellStyle name="Hyperlink 42" xfId="15113" hidden="1"/>
    <cellStyle name="Hyperlink 42" xfId="15334" hidden="1"/>
    <cellStyle name="Hyperlink 42" xfId="15553" hidden="1"/>
    <cellStyle name="Hyperlink 42" xfId="15769" hidden="1"/>
    <cellStyle name="Hyperlink 42" xfId="15988" hidden="1"/>
    <cellStyle name="Hyperlink 42" xfId="16198" hidden="1"/>
    <cellStyle name="Hyperlink 42" xfId="16552" hidden="1"/>
    <cellStyle name="Hyperlink 42" xfId="16765" hidden="1"/>
    <cellStyle name="Hyperlink 42" xfId="16971" hidden="1"/>
    <cellStyle name="Hyperlink 42" xfId="17181" hidden="1"/>
    <cellStyle name="Hyperlink 42" xfId="17375" hidden="1"/>
    <cellStyle name="Hyperlink 42" xfId="17584" hidden="1"/>
    <cellStyle name="Hyperlink 42" xfId="17794" hidden="1"/>
    <cellStyle name="Hyperlink 42" xfId="18005" hidden="1"/>
    <cellStyle name="Hyperlink 42" xfId="18214" hidden="1"/>
    <cellStyle name="Hyperlink 42" xfId="18423" hidden="1"/>
    <cellStyle name="Hyperlink 42" xfId="18632" hidden="1"/>
    <cellStyle name="Hyperlink 42" xfId="18980" hidden="1"/>
    <cellStyle name="Hyperlink 42" xfId="19188" hidden="1"/>
    <cellStyle name="Hyperlink 42" xfId="19745" hidden="1"/>
    <cellStyle name="Hyperlink 42" xfId="19952" hidden="1"/>
    <cellStyle name="Hyperlink 42" xfId="20146" hidden="1"/>
    <cellStyle name="Hyperlink 42" xfId="20353" hidden="1"/>
    <cellStyle name="Hyperlink 42" xfId="20560" hidden="1"/>
    <cellStyle name="Hyperlink 42" xfId="20767" hidden="1"/>
    <cellStyle name="Hyperlink 42" xfId="20973" hidden="1"/>
    <cellStyle name="Hyperlink 42" xfId="21180" hidden="1"/>
    <cellStyle name="Hyperlink 42" xfId="21386" hidden="1"/>
    <cellStyle name="Hyperlink 42" xfId="21731" hidden="1"/>
    <cellStyle name="Hyperlink 42" xfId="21938" hidden="1"/>
    <cellStyle name="Hyperlink 42" xfId="22962" hidden="1"/>
    <cellStyle name="Hyperlink 42" xfId="23194" hidden="1"/>
    <cellStyle name="Hyperlink 42" xfId="23398" hidden="1"/>
    <cellStyle name="Hyperlink 42" xfId="23639" hidden="1"/>
    <cellStyle name="Hyperlink 42" xfId="23880" hidden="1"/>
    <cellStyle name="Hyperlink 42" xfId="24122" hidden="1"/>
    <cellStyle name="Hyperlink 42" xfId="24356" hidden="1"/>
    <cellStyle name="Hyperlink 42" xfId="24599" hidden="1"/>
    <cellStyle name="Hyperlink 42" xfId="24824" hidden="1"/>
    <cellStyle name="Hyperlink 42" xfId="25203" hidden="1"/>
    <cellStyle name="Hyperlink 42" xfId="25425" hidden="1"/>
    <cellStyle name="Hyperlink 42" xfId="22199" hidden="1"/>
    <cellStyle name="Hyperlink 42" xfId="25653" hidden="1"/>
    <cellStyle name="Hyperlink 42" xfId="25979" hidden="1"/>
    <cellStyle name="Hyperlink 42" xfId="26205" hidden="1"/>
    <cellStyle name="Hyperlink 42" xfId="26369" hidden="1"/>
    <cellStyle name="Hyperlink 42" xfId="26953" hidden="1"/>
    <cellStyle name="Hyperlink 42" xfId="27164" hidden="1"/>
    <cellStyle name="Hyperlink 42" xfId="27367" hidden="1"/>
    <cellStyle name="Hyperlink 42" xfId="27602" hidden="1"/>
    <cellStyle name="Hyperlink 42" xfId="27838" hidden="1"/>
    <cellStyle name="Hyperlink 42" xfId="28074" hidden="1"/>
    <cellStyle name="Hyperlink 42" xfId="28301" hidden="1"/>
    <cellStyle name="Hyperlink 42" xfId="28537" hidden="1"/>
    <cellStyle name="Hyperlink 42" xfId="28756" hidden="1"/>
    <cellStyle name="Hyperlink 42" xfId="29125" hidden="1"/>
    <cellStyle name="Hyperlink 42" xfId="29344" hidden="1"/>
    <cellStyle name="Hyperlink 42" xfId="25262" hidden="1"/>
    <cellStyle name="Hyperlink 42" xfId="29755" hidden="1"/>
    <cellStyle name="Hyperlink 42" xfId="29963" hidden="1"/>
    <cellStyle name="Hyperlink 42" xfId="30157" hidden="1"/>
    <cellStyle name="Hyperlink 42" xfId="30366" hidden="1"/>
    <cellStyle name="Hyperlink 42" xfId="30574" hidden="1"/>
    <cellStyle name="Hyperlink 42" xfId="30783" hidden="1"/>
    <cellStyle name="Hyperlink 42" xfId="30989" hidden="1"/>
    <cellStyle name="Hyperlink 42" xfId="31198" hidden="1"/>
    <cellStyle name="Hyperlink 42" xfId="31404" hidden="1"/>
    <cellStyle name="Hyperlink 42" xfId="31749" hidden="1"/>
    <cellStyle name="Hyperlink 42" xfId="31956" hidden="1"/>
    <cellStyle name="Hyperlink 42" xfId="32424" hidden="1"/>
    <cellStyle name="Hyperlink 42" xfId="32637" hidden="1"/>
    <cellStyle name="Hyperlink 42" xfId="32833" hidden="1"/>
    <cellStyle name="Hyperlink 42" xfId="33047" hidden="1"/>
    <cellStyle name="Hyperlink 42" xfId="33262" hidden="1"/>
    <cellStyle name="Hyperlink 42" xfId="33477" hidden="1"/>
    <cellStyle name="Hyperlink 42" xfId="33690" hidden="1"/>
    <cellStyle name="Hyperlink 42" xfId="33905" hidden="1"/>
    <cellStyle name="Hyperlink 42" xfId="34114" hidden="1"/>
    <cellStyle name="Hyperlink 42" xfId="34465" hidden="1"/>
    <cellStyle name="Hyperlink 42" xfId="34676" hidden="1"/>
    <cellStyle name="Hyperlink 42" xfId="34880" hidden="1"/>
    <cellStyle name="Hyperlink 42" xfId="35088" hidden="1"/>
    <cellStyle name="Hyperlink 42" xfId="35282" hidden="1"/>
    <cellStyle name="Hyperlink 42" xfId="35489" hidden="1"/>
    <cellStyle name="Hyperlink 42" xfId="35697" hidden="1"/>
    <cellStyle name="Hyperlink 42" xfId="35905" hidden="1"/>
    <cellStyle name="Hyperlink 42" xfId="36112" hidden="1"/>
    <cellStyle name="Hyperlink 42" xfId="36320" hidden="1"/>
    <cellStyle name="Hyperlink 42" xfId="36527" hidden="1"/>
    <cellStyle name="Hyperlink 42" xfId="36873" hidden="1"/>
    <cellStyle name="Hyperlink 42" xfId="37080" hidden="1"/>
    <cellStyle name="Hyperlink 43" xfId="1073" hidden="1"/>
    <cellStyle name="Hyperlink 43" xfId="1308" hidden="1"/>
    <cellStyle name="Hyperlink 43" xfId="1512" hidden="1"/>
    <cellStyle name="Hyperlink 43" xfId="1758" hidden="1"/>
    <cellStyle name="Hyperlink 43" xfId="2006" hidden="1"/>
    <cellStyle name="Hyperlink 43" xfId="2253" hidden="1"/>
    <cellStyle name="Hyperlink 43" xfId="2491" hidden="1"/>
    <cellStyle name="Hyperlink 43" xfId="2738" hidden="1"/>
    <cellStyle name="Hyperlink 43" xfId="2965" hidden="1"/>
    <cellStyle name="Hyperlink 43" xfId="3346" hidden="1"/>
    <cellStyle name="Hyperlink 43" xfId="3571" hidden="1"/>
    <cellStyle name="Hyperlink 43" xfId="4615" hidden="1"/>
    <cellStyle name="Hyperlink 43" xfId="4848" hidden="1"/>
    <cellStyle name="Hyperlink 43" xfId="5052" hidden="1"/>
    <cellStyle name="Hyperlink 43" xfId="5295" hidden="1"/>
    <cellStyle name="Hyperlink 43" xfId="5540" hidden="1"/>
    <cellStyle name="Hyperlink 43" xfId="5783" hidden="1"/>
    <cellStyle name="Hyperlink 43" xfId="6019" hidden="1"/>
    <cellStyle name="Hyperlink 43" xfId="6264" hidden="1"/>
    <cellStyle name="Hyperlink 43" xfId="6490" hidden="1"/>
    <cellStyle name="Hyperlink 43" xfId="6869" hidden="1"/>
    <cellStyle name="Hyperlink 43" xfId="7092" hidden="1"/>
    <cellStyle name="Hyperlink 43" xfId="3846" hidden="1"/>
    <cellStyle name="Hyperlink 43" xfId="7321" hidden="1"/>
    <cellStyle name="Hyperlink 43" xfId="7650" hidden="1"/>
    <cellStyle name="Hyperlink 43" xfId="7876" hidden="1"/>
    <cellStyle name="Hyperlink 43" xfId="8040" hidden="1"/>
    <cellStyle name="Hyperlink 43" xfId="8637" hidden="1"/>
    <cellStyle name="Hyperlink 43" xfId="8868" hidden="1"/>
    <cellStyle name="Hyperlink 43" xfId="9071" hidden="1"/>
    <cellStyle name="Hyperlink 43" xfId="9309" hidden="1"/>
    <cellStyle name="Hyperlink 43" xfId="9548" hidden="1"/>
    <cellStyle name="Hyperlink 43" xfId="9787" hidden="1"/>
    <cellStyle name="Hyperlink 43" xfId="10017" hidden="1"/>
    <cellStyle name="Hyperlink 43" xfId="10256" hidden="1"/>
    <cellStyle name="Hyperlink 43" xfId="10476" hidden="1"/>
    <cellStyle name="Hyperlink 43" xfId="10850" hidden="1"/>
    <cellStyle name="Hyperlink 43" xfId="11071" hidden="1"/>
    <cellStyle name="Hyperlink 43" xfId="5357" hidden="1"/>
    <cellStyle name="Hyperlink 43" xfId="11510" hidden="1"/>
    <cellStyle name="Hyperlink 43" xfId="11741" hidden="1"/>
    <cellStyle name="Hyperlink 43" xfId="11944" hidden="1"/>
    <cellStyle name="Hyperlink 43" xfId="12189" hidden="1"/>
    <cellStyle name="Hyperlink 43" xfId="12433" hidden="1"/>
    <cellStyle name="Hyperlink 43" xfId="12678" hidden="1"/>
    <cellStyle name="Hyperlink 43" xfId="12916" hidden="1"/>
    <cellStyle name="Hyperlink 43" xfId="13161" hidden="1"/>
    <cellStyle name="Hyperlink 43" xfId="13385" hidden="1"/>
    <cellStyle name="Hyperlink 43" xfId="13766" hidden="1"/>
    <cellStyle name="Hyperlink 43" xfId="13991" hidden="1"/>
    <cellStyle name="Hyperlink 43" xfId="14485" hidden="1"/>
    <cellStyle name="Hyperlink 43" xfId="14700" hidden="1"/>
    <cellStyle name="Hyperlink 43" xfId="14897" hidden="1"/>
    <cellStyle name="Hyperlink 43" xfId="15115" hidden="1"/>
    <cellStyle name="Hyperlink 43" xfId="15336" hidden="1"/>
    <cellStyle name="Hyperlink 43" xfId="15555" hidden="1"/>
    <cellStyle name="Hyperlink 43" xfId="15771" hidden="1"/>
    <cellStyle name="Hyperlink 43" xfId="15990" hidden="1"/>
    <cellStyle name="Hyperlink 43" xfId="16200" hidden="1"/>
    <cellStyle name="Hyperlink 43" xfId="16554" hidden="1"/>
    <cellStyle name="Hyperlink 43" xfId="16767" hidden="1"/>
    <cellStyle name="Hyperlink 43" xfId="16973" hidden="1"/>
    <cellStyle name="Hyperlink 43" xfId="17183" hidden="1"/>
    <cellStyle name="Hyperlink 43" xfId="17377" hidden="1"/>
    <cellStyle name="Hyperlink 43" xfId="17586" hidden="1"/>
    <cellStyle name="Hyperlink 43" xfId="17796" hidden="1"/>
    <cellStyle name="Hyperlink 43" xfId="18007" hidden="1"/>
    <cellStyle name="Hyperlink 43" xfId="18216" hidden="1"/>
    <cellStyle name="Hyperlink 43" xfId="18425" hidden="1"/>
    <cellStyle name="Hyperlink 43" xfId="18634" hidden="1"/>
    <cellStyle name="Hyperlink 43" xfId="18982" hidden="1"/>
    <cellStyle name="Hyperlink 43" xfId="19190" hidden="1"/>
    <cellStyle name="Hyperlink 43" xfId="19747" hidden="1"/>
    <cellStyle name="Hyperlink 43" xfId="19954" hidden="1"/>
    <cellStyle name="Hyperlink 43" xfId="20148" hidden="1"/>
    <cellStyle name="Hyperlink 43" xfId="20355" hidden="1"/>
    <cellStyle name="Hyperlink 43" xfId="20562" hidden="1"/>
    <cellStyle name="Hyperlink 43" xfId="20769" hidden="1"/>
    <cellStyle name="Hyperlink 43" xfId="20975" hidden="1"/>
    <cellStyle name="Hyperlink 43" xfId="21182" hidden="1"/>
    <cellStyle name="Hyperlink 43" xfId="21388" hidden="1"/>
    <cellStyle name="Hyperlink 43" xfId="21733" hidden="1"/>
    <cellStyle name="Hyperlink 43" xfId="21940" hidden="1"/>
    <cellStyle name="Hyperlink 43" xfId="22964" hidden="1"/>
    <cellStyle name="Hyperlink 43" xfId="23196" hidden="1"/>
    <cellStyle name="Hyperlink 43" xfId="23400" hidden="1"/>
    <cellStyle name="Hyperlink 43" xfId="23641" hidden="1"/>
    <cellStyle name="Hyperlink 43" xfId="23882" hidden="1"/>
    <cellStyle name="Hyperlink 43" xfId="24124" hidden="1"/>
    <cellStyle name="Hyperlink 43" xfId="24358" hidden="1"/>
    <cellStyle name="Hyperlink 43" xfId="24601" hidden="1"/>
    <cellStyle name="Hyperlink 43" xfId="24826" hidden="1"/>
    <cellStyle name="Hyperlink 43" xfId="25205" hidden="1"/>
    <cellStyle name="Hyperlink 43" xfId="25427" hidden="1"/>
    <cellStyle name="Hyperlink 43" xfId="22197" hidden="1"/>
    <cellStyle name="Hyperlink 43" xfId="25655" hidden="1"/>
    <cellStyle name="Hyperlink 43" xfId="25981" hidden="1"/>
    <cellStyle name="Hyperlink 43" xfId="26207" hidden="1"/>
    <cellStyle name="Hyperlink 43" xfId="26371" hidden="1"/>
    <cellStyle name="Hyperlink 43" xfId="26955" hidden="1"/>
    <cellStyle name="Hyperlink 43" xfId="27166" hidden="1"/>
    <cellStyle name="Hyperlink 43" xfId="27369" hidden="1"/>
    <cellStyle name="Hyperlink 43" xfId="27604" hidden="1"/>
    <cellStyle name="Hyperlink 43" xfId="27840" hidden="1"/>
    <cellStyle name="Hyperlink 43" xfId="28076" hidden="1"/>
    <cellStyle name="Hyperlink 43" xfId="28303" hidden="1"/>
    <cellStyle name="Hyperlink 43" xfId="28539" hidden="1"/>
    <cellStyle name="Hyperlink 43" xfId="28758" hidden="1"/>
    <cellStyle name="Hyperlink 43" xfId="29127" hidden="1"/>
    <cellStyle name="Hyperlink 43" xfId="29346" hidden="1"/>
    <cellStyle name="Hyperlink 43" xfId="23702" hidden="1"/>
    <cellStyle name="Hyperlink 43" xfId="29757" hidden="1"/>
    <cellStyle name="Hyperlink 43" xfId="29965" hidden="1"/>
    <cellStyle name="Hyperlink 43" xfId="30159" hidden="1"/>
    <cellStyle name="Hyperlink 43" xfId="30368" hidden="1"/>
    <cellStyle name="Hyperlink 43" xfId="30576" hidden="1"/>
    <cellStyle name="Hyperlink 43" xfId="30785" hidden="1"/>
    <cellStyle name="Hyperlink 43" xfId="30991" hidden="1"/>
    <cellStyle name="Hyperlink 43" xfId="31200" hidden="1"/>
    <cellStyle name="Hyperlink 43" xfId="31406" hidden="1"/>
    <cellStyle name="Hyperlink 43" xfId="31751" hidden="1"/>
    <cellStyle name="Hyperlink 43" xfId="31958" hidden="1"/>
    <cellStyle name="Hyperlink 43" xfId="32426" hidden="1"/>
    <cellStyle name="Hyperlink 43" xfId="32639" hidden="1"/>
    <cellStyle name="Hyperlink 43" xfId="32835" hidden="1"/>
    <cellStyle name="Hyperlink 43" xfId="33049" hidden="1"/>
    <cellStyle name="Hyperlink 43" xfId="33264" hidden="1"/>
    <cellStyle name="Hyperlink 43" xfId="33479" hidden="1"/>
    <cellStyle name="Hyperlink 43" xfId="33692" hidden="1"/>
    <cellStyle name="Hyperlink 43" xfId="33907" hidden="1"/>
    <cellStyle name="Hyperlink 43" xfId="34116" hidden="1"/>
    <cellStyle name="Hyperlink 43" xfId="34467" hidden="1"/>
    <cellStyle name="Hyperlink 43" xfId="34678" hidden="1"/>
    <cellStyle name="Hyperlink 43" xfId="34882" hidden="1"/>
    <cellStyle name="Hyperlink 43" xfId="35090" hidden="1"/>
    <cellStyle name="Hyperlink 43" xfId="35284" hidden="1"/>
    <cellStyle name="Hyperlink 43" xfId="35491" hidden="1"/>
    <cellStyle name="Hyperlink 43" xfId="35699" hidden="1"/>
    <cellStyle name="Hyperlink 43" xfId="35907" hidden="1"/>
    <cellStyle name="Hyperlink 43" xfId="36114" hidden="1"/>
    <cellStyle name="Hyperlink 43" xfId="36322" hidden="1"/>
    <cellStyle name="Hyperlink 43" xfId="36529" hidden="1"/>
    <cellStyle name="Hyperlink 43" xfId="36875" hidden="1"/>
    <cellStyle name="Hyperlink 43" xfId="37082" hidden="1"/>
    <cellStyle name="Hyperlink 44" xfId="1075" hidden="1"/>
    <cellStyle name="Hyperlink 44" xfId="1310" hidden="1"/>
    <cellStyle name="Hyperlink 44" xfId="1514" hidden="1"/>
    <cellStyle name="Hyperlink 44" xfId="1760" hidden="1"/>
    <cellStyle name="Hyperlink 44" xfId="2008" hidden="1"/>
    <cellStyle name="Hyperlink 44" xfId="2255" hidden="1"/>
    <cellStyle name="Hyperlink 44" xfId="2493" hidden="1"/>
    <cellStyle name="Hyperlink 44" xfId="2740" hidden="1"/>
    <cellStyle name="Hyperlink 44" xfId="2967" hidden="1"/>
    <cellStyle name="Hyperlink 44" xfId="3348" hidden="1"/>
    <cellStyle name="Hyperlink 44" xfId="3573" hidden="1"/>
    <cellStyle name="Hyperlink 44" xfId="4617" hidden="1"/>
    <cellStyle name="Hyperlink 44" xfId="4850" hidden="1"/>
    <cellStyle name="Hyperlink 44" xfId="5054" hidden="1"/>
    <cellStyle name="Hyperlink 44" xfId="5297" hidden="1"/>
    <cellStyle name="Hyperlink 44" xfId="5542" hidden="1"/>
    <cellStyle name="Hyperlink 44" xfId="5785" hidden="1"/>
    <cellStyle name="Hyperlink 44" xfId="6021" hidden="1"/>
    <cellStyle name="Hyperlink 44" xfId="6266" hidden="1"/>
    <cellStyle name="Hyperlink 44" xfId="6492" hidden="1"/>
    <cellStyle name="Hyperlink 44" xfId="6871" hidden="1"/>
    <cellStyle name="Hyperlink 44" xfId="7094" hidden="1"/>
    <cellStyle name="Hyperlink 44" xfId="3844" hidden="1"/>
    <cellStyle name="Hyperlink 44" xfId="7323" hidden="1"/>
    <cellStyle name="Hyperlink 44" xfId="7652" hidden="1"/>
    <cellStyle name="Hyperlink 44" xfId="7878" hidden="1"/>
    <cellStyle name="Hyperlink 44" xfId="8042" hidden="1"/>
    <cellStyle name="Hyperlink 44" xfId="8639" hidden="1"/>
    <cellStyle name="Hyperlink 44" xfId="8870" hidden="1"/>
    <cellStyle name="Hyperlink 44" xfId="9073" hidden="1"/>
    <cellStyle name="Hyperlink 44" xfId="9311" hidden="1"/>
    <cellStyle name="Hyperlink 44" xfId="9550" hidden="1"/>
    <cellStyle name="Hyperlink 44" xfId="9789" hidden="1"/>
    <cellStyle name="Hyperlink 44" xfId="10019" hidden="1"/>
    <cellStyle name="Hyperlink 44" xfId="10258" hidden="1"/>
    <cellStyle name="Hyperlink 44" xfId="10478" hidden="1"/>
    <cellStyle name="Hyperlink 44" xfId="10852" hidden="1"/>
    <cellStyle name="Hyperlink 44" xfId="11073" hidden="1"/>
    <cellStyle name="Hyperlink 44" xfId="3945" hidden="1"/>
    <cellStyle name="Hyperlink 44" xfId="11512" hidden="1"/>
    <cellStyle name="Hyperlink 44" xfId="11743" hidden="1"/>
    <cellStyle name="Hyperlink 44" xfId="11946" hidden="1"/>
    <cellStyle name="Hyperlink 44" xfId="12191" hidden="1"/>
    <cellStyle name="Hyperlink 44" xfId="12435" hidden="1"/>
    <cellStyle name="Hyperlink 44" xfId="12680" hidden="1"/>
    <cellStyle name="Hyperlink 44" xfId="12918" hidden="1"/>
    <cellStyle name="Hyperlink 44" xfId="13163" hidden="1"/>
    <cellStyle name="Hyperlink 44" xfId="13387" hidden="1"/>
    <cellStyle name="Hyperlink 44" xfId="13768" hidden="1"/>
    <cellStyle name="Hyperlink 44" xfId="13993" hidden="1"/>
    <cellStyle name="Hyperlink 44" xfId="14487" hidden="1"/>
    <cellStyle name="Hyperlink 44" xfId="14702" hidden="1"/>
    <cellStyle name="Hyperlink 44" xfId="14899" hidden="1"/>
    <cellStyle name="Hyperlink 44" xfId="15117" hidden="1"/>
    <cellStyle name="Hyperlink 44" xfId="15338" hidden="1"/>
    <cellStyle name="Hyperlink 44" xfId="15557" hidden="1"/>
    <cellStyle name="Hyperlink 44" xfId="15773" hidden="1"/>
    <cellStyle name="Hyperlink 44" xfId="15992" hidden="1"/>
    <cellStyle name="Hyperlink 44" xfId="16202" hidden="1"/>
    <cellStyle name="Hyperlink 44" xfId="16556" hidden="1"/>
    <cellStyle name="Hyperlink 44" xfId="16769" hidden="1"/>
    <cellStyle name="Hyperlink 44" xfId="16975" hidden="1"/>
    <cellStyle name="Hyperlink 44" xfId="17185" hidden="1"/>
    <cellStyle name="Hyperlink 44" xfId="17379" hidden="1"/>
    <cellStyle name="Hyperlink 44" xfId="17588" hidden="1"/>
    <cellStyle name="Hyperlink 44" xfId="17798" hidden="1"/>
    <cellStyle name="Hyperlink 44" xfId="18009" hidden="1"/>
    <cellStyle name="Hyperlink 44" xfId="18218" hidden="1"/>
    <cellStyle name="Hyperlink 44" xfId="18427" hidden="1"/>
    <cellStyle name="Hyperlink 44" xfId="18636" hidden="1"/>
    <cellStyle name="Hyperlink 44" xfId="18984" hidden="1"/>
    <cellStyle name="Hyperlink 44" xfId="19192" hidden="1"/>
    <cellStyle name="Hyperlink 44" xfId="19749" hidden="1"/>
    <cellStyle name="Hyperlink 44" xfId="19956" hidden="1"/>
    <cellStyle name="Hyperlink 44" xfId="20150" hidden="1"/>
    <cellStyle name="Hyperlink 44" xfId="20357" hidden="1"/>
    <cellStyle name="Hyperlink 44" xfId="20564" hidden="1"/>
    <cellStyle name="Hyperlink 44" xfId="20771" hidden="1"/>
    <cellStyle name="Hyperlink 44" xfId="20977" hidden="1"/>
    <cellStyle name="Hyperlink 44" xfId="21184" hidden="1"/>
    <cellStyle name="Hyperlink 44" xfId="21390" hidden="1"/>
    <cellStyle name="Hyperlink 44" xfId="21735" hidden="1"/>
    <cellStyle name="Hyperlink 44" xfId="21942" hidden="1"/>
    <cellStyle name="Hyperlink 44" xfId="22966" hidden="1"/>
    <cellStyle name="Hyperlink 44" xfId="23198" hidden="1"/>
    <cellStyle name="Hyperlink 44" xfId="23402" hidden="1"/>
    <cellStyle name="Hyperlink 44" xfId="23643" hidden="1"/>
    <cellStyle name="Hyperlink 44" xfId="23884" hidden="1"/>
    <cellStyle name="Hyperlink 44" xfId="24126" hidden="1"/>
    <cellStyle name="Hyperlink 44" xfId="24360" hidden="1"/>
    <cellStyle name="Hyperlink 44" xfId="24603" hidden="1"/>
    <cellStyle name="Hyperlink 44" xfId="24828" hidden="1"/>
    <cellStyle name="Hyperlink 44" xfId="25207" hidden="1"/>
    <cellStyle name="Hyperlink 44" xfId="25429" hidden="1"/>
    <cellStyle name="Hyperlink 44" xfId="22195" hidden="1"/>
    <cellStyle name="Hyperlink 44" xfId="25657" hidden="1"/>
    <cellStyle name="Hyperlink 44" xfId="25983" hidden="1"/>
    <cellStyle name="Hyperlink 44" xfId="26209" hidden="1"/>
    <cellStyle name="Hyperlink 44" xfId="26373" hidden="1"/>
    <cellStyle name="Hyperlink 44" xfId="26957" hidden="1"/>
    <cellStyle name="Hyperlink 44" xfId="27168" hidden="1"/>
    <cellStyle name="Hyperlink 44" xfId="27371" hidden="1"/>
    <cellStyle name="Hyperlink 44" xfId="27606" hidden="1"/>
    <cellStyle name="Hyperlink 44" xfId="27842" hidden="1"/>
    <cellStyle name="Hyperlink 44" xfId="28078" hidden="1"/>
    <cellStyle name="Hyperlink 44" xfId="28305" hidden="1"/>
    <cellStyle name="Hyperlink 44" xfId="28541" hidden="1"/>
    <cellStyle name="Hyperlink 44" xfId="28760" hidden="1"/>
    <cellStyle name="Hyperlink 44" xfId="29129" hidden="1"/>
    <cellStyle name="Hyperlink 44" xfId="29348" hidden="1"/>
    <cellStyle name="Hyperlink 44" xfId="22295" hidden="1"/>
    <cellStyle name="Hyperlink 44" xfId="29759" hidden="1"/>
    <cellStyle name="Hyperlink 44" xfId="29967" hidden="1"/>
    <cellStyle name="Hyperlink 44" xfId="30161" hidden="1"/>
    <cellStyle name="Hyperlink 44" xfId="30370" hidden="1"/>
    <cellStyle name="Hyperlink 44" xfId="30578" hidden="1"/>
    <cellStyle name="Hyperlink 44" xfId="30787" hidden="1"/>
    <cellStyle name="Hyperlink 44" xfId="30993" hidden="1"/>
    <cellStyle name="Hyperlink 44" xfId="31202" hidden="1"/>
    <cellStyle name="Hyperlink 44" xfId="31408" hidden="1"/>
    <cellStyle name="Hyperlink 44" xfId="31753" hidden="1"/>
    <cellStyle name="Hyperlink 44" xfId="31960" hidden="1"/>
    <cellStyle name="Hyperlink 44" xfId="32428" hidden="1"/>
    <cellStyle name="Hyperlink 44" xfId="32641" hidden="1"/>
    <cellStyle name="Hyperlink 44" xfId="32837" hidden="1"/>
    <cellStyle name="Hyperlink 44" xfId="33051" hidden="1"/>
    <cellStyle name="Hyperlink 44" xfId="33266" hidden="1"/>
    <cellStyle name="Hyperlink 44" xfId="33481" hidden="1"/>
    <cellStyle name="Hyperlink 44" xfId="33694" hidden="1"/>
    <cellStyle name="Hyperlink 44" xfId="33909" hidden="1"/>
    <cellStyle name="Hyperlink 44" xfId="34118" hidden="1"/>
    <cellStyle name="Hyperlink 44" xfId="34469" hidden="1"/>
    <cellStyle name="Hyperlink 44" xfId="34680" hidden="1"/>
    <cellStyle name="Hyperlink 44" xfId="34884" hidden="1"/>
    <cellStyle name="Hyperlink 44" xfId="35092" hidden="1"/>
    <cellStyle name="Hyperlink 44" xfId="35286" hidden="1"/>
    <cellStyle name="Hyperlink 44" xfId="35493" hidden="1"/>
    <cellStyle name="Hyperlink 44" xfId="35701" hidden="1"/>
    <cellStyle name="Hyperlink 44" xfId="35909" hidden="1"/>
    <cellStyle name="Hyperlink 44" xfId="36116" hidden="1"/>
    <cellStyle name="Hyperlink 44" xfId="36324" hidden="1"/>
    <cellStyle name="Hyperlink 44" xfId="36531" hidden="1"/>
    <cellStyle name="Hyperlink 44" xfId="36877" hidden="1"/>
    <cellStyle name="Hyperlink 44" xfId="37084" hidden="1"/>
    <cellStyle name="Hyperlink 45" xfId="1077" hidden="1"/>
    <cellStyle name="Hyperlink 45" xfId="1312" hidden="1"/>
    <cellStyle name="Hyperlink 45" xfId="1516" hidden="1"/>
    <cellStyle name="Hyperlink 45" xfId="1762" hidden="1"/>
    <cellStyle name="Hyperlink 45" xfId="2010" hidden="1"/>
    <cellStyle name="Hyperlink 45" xfId="2257" hidden="1"/>
    <cellStyle name="Hyperlink 45" xfId="2495" hidden="1"/>
    <cellStyle name="Hyperlink 45" xfId="2742" hidden="1"/>
    <cellStyle name="Hyperlink 45" xfId="2969" hidden="1"/>
    <cellStyle name="Hyperlink 45" xfId="3350" hidden="1"/>
    <cellStyle name="Hyperlink 45" xfId="3575" hidden="1"/>
    <cellStyle name="Hyperlink 45" xfId="4619" hidden="1"/>
    <cellStyle name="Hyperlink 45" xfId="4852" hidden="1"/>
    <cellStyle name="Hyperlink 45" xfId="5056" hidden="1"/>
    <cellStyle name="Hyperlink 45" xfId="5299" hidden="1"/>
    <cellStyle name="Hyperlink 45" xfId="5544" hidden="1"/>
    <cellStyle name="Hyperlink 45" xfId="5787" hidden="1"/>
    <cellStyle name="Hyperlink 45" xfId="6023" hidden="1"/>
    <cellStyle name="Hyperlink 45" xfId="6268" hidden="1"/>
    <cellStyle name="Hyperlink 45" xfId="6494" hidden="1"/>
    <cellStyle name="Hyperlink 45" xfId="6873" hidden="1"/>
    <cellStyle name="Hyperlink 45" xfId="7096" hidden="1"/>
    <cellStyle name="Hyperlink 45" xfId="519" hidden="1"/>
    <cellStyle name="Hyperlink 45" xfId="7325" hidden="1"/>
    <cellStyle name="Hyperlink 45" xfId="7654" hidden="1"/>
    <cellStyle name="Hyperlink 45" xfId="7880" hidden="1"/>
    <cellStyle name="Hyperlink 45" xfId="8044" hidden="1"/>
    <cellStyle name="Hyperlink 45" xfId="8641" hidden="1"/>
    <cellStyle name="Hyperlink 45" xfId="8872" hidden="1"/>
    <cellStyle name="Hyperlink 45" xfId="9075" hidden="1"/>
    <cellStyle name="Hyperlink 45" xfId="9313" hidden="1"/>
    <cellStyle name="Hyperlink 45" xfId="9552" hidden="1"/>
    <cellStyle name="Hyperlink 45" xfId="9791" hidden="1"/>
    <cellStyle name="Hyperlink 45" xfId="10021" hidden="1"/>
    <cellStyle name="Hyperlink 45" xfId="10260" hidden="1"/>
    <cellStyle name="Hyperlink 45" xfId="10480" hidden="1"/>
    <cellStyle name="Hyperlink 45" xfId="10854" hidden="1"/>
    <cellStyle name="Hyperlink 45" xfId="11075" hidden="1"/>
    <cellStyle name="Hyperlink 45" xfId="4164" hidden="1"/>
    <cellStyle name="Hyperlink 45" xfId="11514" hidden="1"/>
    <cellStyle name="Hyperlink 45" xfId="11745" hidden="1"/>
    <cellStyle name="Hyperlink 45" xfId="11948" hidden="1"/>
    <cellStyle name="Hyperlink 45" xfId="12193" hidden="1"/>
    <cellStyle name="Hyperlink 45" xfId="12437" hidden="1"/>
    <cellStyle name="Hyperlink 45" xfId="12682" hidden="1"/>
    <cellStyle name="Hyperlink 45" xfId="12920" hidden="1"/>
    <cellStyle name="Hyperlink 45" xfId="13165" hidden="1"/>
    <cellStyle name="Hyperlink 45" xfId="13389" hidden="1"/>
    <cellStyle name="Hyperlink 45" xfId="13770" hidden="1"/>
    <cellStyle name="Hyperlink 45" xfId="13995" hidden="1"/>
    <cellStyle name="Hyperlink 45" xfId="14489" hidden="1"/>
    <cellStyle name="Hyperlink 45" xfId="14704" hidden="1"/>
    <cellStyle name="Hyperlink 45" xfId="14901" hidden="1"/>
    <cellStyle name="Hyperlink 45" xfId="15119" hidden="1"/>
    <cellStyle name="Hyperlink 45" xfId="15340" hidden="1"/>
    <cellStyle name="Hyperlink 45" xfId="15559" hidden="1"/>
    <cellStyle name="Hyperlink 45" xfId="15775" hidden="1"/>
    <cellStyle name="Hyperlink 45" xfId="15994" hidden="1"/>
    <cellStyle name="Hyperlink 45" xfId="16204" hidden="1"/>
    <cellStyle name="Hyperlink 45" xfId="16558" hidden="1"/>
    <cellStyle name="Hyperlink 45" xfId="16771" hidden="1"/>
    <cellStyle name="Hyperlink 45" xfId="16977" hidden="1"/>
    <cellStyle name="Hyperlink 45" xfId="17187" hidden="1"/>
    <cellStyle name="Hyperlink 45" xfId="17381" hidden="1"/>
    <cellStyle name="Hyperlink 45" xfId="17590" hidden="1"/>
    <cellStyle name="Hyperlink 45" xfId="17800" hidden="1"/>
    <cellStyle name="Hyperlink 45" xfId="18011" hidden="1"/>
    <cellStyle name="Hyperlink 45" xfId="18220" hidden="1"/>
    <cellStyle name="Hyperlink 45" xfId="18429" hidden="1"/>
    <cellStyle name="Hyperlink 45" xfId="18638" hidden="1"/>
    <cellStyle name="Hyperlink 45" xfId="18986" hidden="1"/>
    <cellStyle name="Hyperlink 45" xfId="19194" hidden="1"/>
    <cellStyle name="Hyperlink 45" xfId="19751" hidden="1"/>
    <cellStyle name="Hyperlink 45" xfId="19958" hidden="1"/>
    <cellStyle name="Hyperlink 45" xfId="20152" hidden="1"/>
    <cellStyle name="Hyperlink 45" xfId="20359" hidden="1"/>
    <cellStyle name="Hyperlink 45" xfId="20566" hidden="1"/>
    <cellStyle name="Hyperlink 45" xfId="20773" hidden="1"/>
    <cellStyle name="Hyperlink 45" xfId="20979" hidden="1"/>
    <cellStyle name="Hyperlink 45" xfId="21186" hidden="1"/>
    <cellStyle name="Hyperlink 45" xfId="21392" hidden="1"/>
    <cellStyle name="Hyperlink 45" xfId="21737" hidden="1"/>
    <cellStyle name="Hyperlink 45" xfId="21944" hidden="1"/>
    <cellStyle name="Hyperlink 45" xfId="22968" hidden="1"/>
    <cellStyle name="Hyperlink 45" xfId="23200" hidden="1"/>
    <cellStyle name="Hyperlink 45" xfId="23404" hidden="1"/>
    <cellStyle name="Hyperlink 45" xfId="23645" hidden="1"/>
    <cellStyle name="Hyperlink 45" xfId="23886" hidden="1"/>
    <cellStyle name="Hyperlink 45" xfId="24128" hidden="1"/>
    <cellStyle name="Hyperlink 45" xfId="24362" hidden="1"/>
    <cellStyle name="Hyperlink 45" xfId="24605" hidden="1"/>
    <cellStyle name="Hyperlink 45" xfId="24830" hidden="1"/>
    <cellStyle name="Hyperlink 45" xfId="25209" hidden="1"/>
    <cellStyle name="Hyperlink 45" xfId="25431" hidden="1"/>
    <cellStyle name="Hyperlink 45" xfId="488" hidden="1"/>
    <cellStyle name="Hyperlink 45" xfId="25659" hidden="1"/>
    <cellStyle name="Hyperlink 45" xfId="25985" hidden="1"/>
    <cellStyle name="Hyperlink 45" xfId="26211" hidden="1"/>
    <cellStyle name="Hyperlink 45" xfId="26375" hidden="1"/>
    <cellStyle name="Hyperlink 45" xfId="26959" hidden="1"/>
    <cellStyle name="Hyperlink 45" xfId="27170" hidden="1"/>
    <cellStyle name="Hyperlink 45" xfId="27373" hidden="1"/>
    <cellStyle name="Hyperlink 45" xfId="27608" hidden="1"/>
    <cellStyle name="Hyperlink 45" xfId="27844" hidden="1"/>
    <cellStyle name="Hyperlink 45" xfId="28080" hidden="1"/>
    <cellStyle name="Hyperlink 45" xfId="28307" hidden="1"/>
    <cellStyle name="Hyperlink 45" xfId="28543" hidden="1"/>
    <cellStyle name="Hyperlink 45" xfId="28762" hidden="1"/>
    <cellStyle name="Hyperlink 45" xfId="29131" hidden="1"/>
    <cellStyle name="Hyperlink 45" xfId="29350" hidden="1"/>
    <cellStyle name="Hyperlink 45" xfId="22513" hidden="1"/>
    <cellStyle name="Hyperlink 45" xfId="29761" hidden="1"/>
    <cellStyle name="Hyperlink 45" xfId="29969" hidden="1"/>
    <cellStyle name="Hyperlink 45" xfId="30163" hidden="1"/>
    <cellStyle name="Hyperlink 45" xfId="30372" hidden="1"/>
    <cellStyle name="Hyperlink 45" xfId="30580" hidden="1"/>
    <cellStyle name="Hyperlink 45" xfId="30789" hidden="1"/>
    <cellStyle name="Hyperlink 45" xfId="30995" hidden="1"/>
    <cellStyle name="Hyperlink 45" xfId="31204" hidden="1"/>
    <cellStyle name="Hyperlink 45" xfId="31410" hidden="1"/>
    <cellStyle name="Hyperlink 45" xfId="31755" hidden="1"/>
    <cellStyle name="Hyperlink 45" xfId="31962" hidden="1"/>
    <cellStyle name="Hyperlink 45" xfId="32430" hidden="1"/>
    <cellStyle name="Hyperlink 45" xfId="32643" hidden="1"/>
    <cellStyle name="Hyperlink 45" xfId="32839" hidden="1"/>
    <cellStyle name="Hyperlink 45" xfId="33053" hidden="1"/>
    <cellStyle name="Hyperlink 45" xfId="33268" hidden="1"/>
    <cellStyle name="Hyperlink 45" xfId="33483" hidden="1"/>
    <cellStyle name="Hyperlink 45" xfId="33696" hidden="1"/>
    <cellStyle name="Hyperlink 45" xfId="33911" hidden="1"/>
    <cellStyle name="Hyperlink 45" xfId="34120" hidden="1"/>
    <cellStyle name="Hyperlink 45" xfId="34471" hidden="1"/>
    <cellStyle name="Hyperlink 45" xfId="34682" hidden="1"/>
    <cellStyle name="Hyperlink 45" xfId="34886" hidden="1"/>
    <cellStyle name="Hyperlink 45" xfId="35094" hidden="1"/>
    <cellStyle name="Hyperlink 45" xfId="35288" hidden="1"/>
    <cellStyle name="Hyperlink 45" xfId="35495" hidden="1"/>
    <cellStyle name="Hyperlink 45" xfId="35703" hidden="1"/>
    <cellStyle name="Hyperlink 45" xfId="35911" hidden="1"/>
    <cellStyle name="Hyperlink 45" xfId="36118" hidden="1"/>
    <cellStyle name="Hyperlink 45" xfId="36326" hidden="1"/>
    <cellStyle name="Hyperlink 45" xfId="36533" hidden="1"/>
    <cellStyle name="Hyperlink 45" xfId="36879" hidden="1"/>
    <cellStyle name="Hyperlink 45" xfId="37086" hidden="1"/>
    <cellStyle name="Hyperlink 46" xfId="1079" hidden="1"/>
    <cellStyle name="Hyperlink 46" xfId="1314" hidden="1"/>
    <cellStyle name="Hyperlink 46" xfId="1518" hidden="1"/>
    <cellStyle name="Hyperlink 46" xfId="1764" hidden="1"/>
    <cellStyle name="Hyperlink 46" xfId="2012" hidden="1"/>
    <cellStyle name="Hyperlink 46" xfId="2259" hidden="1"/>
    <cellStyle name="Hyperlink 46" xfId="2497" hidden="1"/>
    <cellStyle name="Hyperlink 46" xfId="2744" hidden="1"/>
    <cellStyle name="Hyperlink 46" xfId="2971" hidden="1"/>
    <cellStyle name="Hyperlink 46" xfId="3352" hidden="1"/>
    <cellStyle name="Hyperlink 46" xfId="3577" hidden="1"/>
    <cellStyle name="Hyperlink 46" xfId="4621" hidden="1"/>
    <cellStyle name="Hyperlink 46" xfId="4854" hidden="1"/>
    <cellStyle name="Hyperlink 46" xfId="5058" hidden="1"/>
    <cellStyle name="Hyperlink 46" xfId="5301" hidden="1"/>
    <cellStyle name="Hyperlink 46" xfId="5546" hidden="1"/>
    <cellStyle name="Hyperlink 46" xfId="5789" hidden="1"/>
    <cellStyle name="Hyperlink 46" xfId="6025" hidden="1"/>
    <cellStyle name="Hyperlink 46" xfId="6270" hidden="1"/>
    <cellStyle name="Hyperlink 46" xfId="6496" hidden="1"/>
    <cellStyle name="Hyperlink 46" xfId="6875" hidden="1"/>
    <cellStyle name="Hyperlink 46" xfId="7098" hidden="1"/>
    <cellStyle name="Hyperlink 46" xfId="3841" hidden="1"/>
    <cellStyle name="Hyperlink 46" xfId="7327" hidden="1"/>
    <cellStyle name="Hyperlink 46" xfId="7656" hidden="1"/>
    <cellStyle name="Hyperlink 46" xfId="7882" hidden="1"/>
    <cellStyle name="Hyperlink 46" xfId="8046" hidden="1"/>
    <cellStyle name="Hyperlink 46" xfId="8643" hidden="1"/>
    <cellStyle name="Hyperlink 46" xfId="8874" hidden="1"/>
    <cellStyle name="Hyperlink 46" xfId="9077" hidden="1"/>
    <cellStyle name="Hyperlink 46" xfId="9315" hidden="1"/>
    <cellStyle name="Hyperlink 46" xfId="9554" hidden="1"/>
    <cellStyle name="Hyperlink 46" xfId="9793" hidden="1"/>
    <cellStyle name="Hyperlink 46" xfId="10023" hidden="1"/>
    <cellStyle name="Hyperlink 46" xfId="10262" hidden="1"/>
    <cellStyle name="Hyperlink 46" xfId="10482" hidden="1"/>
    <cellStyle name="Hyperlink 46" xfId="10856" hidden="1"/>
    <cellStyle name="Hyperlink 46" xfId="11077" hidden="1"/>
    <cellStyle name="Hyperlink 46" xfId="4035" hidden="1"/>
    <cellStyle name="Hyperlink 46" xfId="11516" hidden="1"/>
    <cellStyle name="Hyperlink 46" xfId="11747" hidden="1"/>
    <cellStyle name="Hyperlink 46" xfId="11950" hidden="1"/>
    <cellStyle name="Hyperlink 46" xfId="12195" hidden="1"/>
    <cellStyle name="Hyperlink 46" xfId="12439" hidden="1"/>
    <cellStyle name="Hyperlink 46" xfId="12684" hidden="1"/>
    <cellStyle name="Hyperlink 46" xfId="12922" hidden="1"/>
    <cellStyle name="Hyperlink 46" xfId="13167" hidden="1"/>
    <cellStyle name="Hyperlink 46" xfId="13391" hidden="1"/>
    <cellStyle name="Hyperlink 46" xfId="13772" hidden="1"/>
    <cellStyle name="Hyperlink 46" xfId="13997" hidden="1"/>
    <cellStyle name="Hyperlink 46" xfId="14491" hidden="1"/>
    <cellStyle name="Hyperlink 46" xfId="14706" hidden="1"/>
    <cellStyle name="Hyperlink 46" xfId="14903" hidden="1"/>
    <cellStyle name="Hyperlink 46" xfId="15121" hidden="1"/>
    <cellStyle name="Hyperlink 46" xfId="15342" hidden="1"/>
    <cellStyle name="Hyperlink 46" xfId="15561" hidden="1"/>
    <cellStyle name="Hyperlink 46" xfId="15777" hidden="1"/>
    <cellStyle name="Hyperlink 46" xfId="15996" hidden="1"/>
    <cellStyle name="Hyperlink 46" xfId="16206" hidden="1"/>
    <cellStyle name="Hyperlink 46" xfId="16560" hidden="1"/>
    <cellStyle name="Hyperlink 46" xfId="16773" hidden="1"/>
    <cellStyle name="Hyperlink 46" xfId="16979" hidden="1"/>
    <cellStyle name="Hyperlink 46" xfId="17189" hidden="1"/>
    <cellStyle name="Hyperlink 46" xfId="17383" hidden="1"/>
    <cellStyle name="Hyperlink 46" xfId="17592" hidden="1"/>
    <cellStyle name="Hyperlink 46" xfId="17802" hidden="1"/>
    <cellStyle name="Hyperlink 46" xfId="18013" hidden="1"/>
    <cellStyle name="Hyperlink 46" xfId="18222" hidden="1"/>
    <cellStyle name="Hyperlink 46" xfId="18431" hidden="1"/>
    <cellStyle name="Hyperlink 46" xfId="18640" hidden="1"/>
    <cellStyle name="Hyperlink 46" xfId="18988" hidden="1"/>
    <cellStyle name="Hyperlink 46" xfId="19196" hidden="1"/>
    <cellStyle name="Hyperlink 46" xfId="19753" hidden="1"/>
    <cellStyle name="Hyperlink 46" xfId="19960" hidden="1"/>
    <cellStyle name="Hyperlink 46" xfId="20154" hidden="1"/>
    <cellStyle name="Hyperlink 46" xfId="20361" hidden="1"/>
    <cellStyle name="Hyperlink 46" xfId="20568" hidden="1"/>
    <cellStyle name="Hyperlink 46" xfId="20775" hidden="1"/>
    <cellStyle name="Hyperlink 46" xfId="20981" hidden="1"/>
    <cellStyle name="Hyperlink 46" xfId="21188" hidden="1"/>
    <cellStyle name="Hyperlink 46" xfId="21394" hidden="1"/>
    <cellStyle name="Hyperlink 46" xfId="21739" hidden="1"/>
    <cellStyle name="Hyperlink 46" xfId="21946" hidden="1"/>
    <cellStyle name="Hyperlink 46" xfId="22970" hidden="1"/>
    <cellStyle name="Hyperlink 46" xfId="23202" hidden="1"/>
    <cellStyle name="Hyperlink 46" xfId="23406" hidden="1"/>
    <cellStyle name="Hyperlink 46" xfId="23647" hidden="1"/>
    <cellStyle name="Hyperlink 46" xfId="23888" hidden="1"/>
    <cellStyle name="Hyperlink 46" xfId="24130" hidden="1"/>
    <cellStyle name="Hyperlink 46" xfId="24364" hidden="1"/>
    <cellStyle name="Hyperlink 46" xfId="24607" hidden="1"/>
    <cellStyle name="Hyperlink 46" xfId="24832" hidden="1"/>
    <cellStyle name="Hyperlink 46" xfId="25211" hidden="1"/>
    <cellStyle name="Hyperlink 46" xfId="25433" hidden="1"/>
    <cellStyle name="Hyperlink 46" xfId="22192" hidden="1"/>
    <cellStyle name="Hyperlink 46" xfId="25661" hidden="1"/>
    <cellStyle name="Hyperlink 46" xfId="25987" hidden="1"/>
    <cellStyle name="Hyperlink 46" xfId="26213" hidden="1"/>
    <cellStyle name="Hyperlink 46" xfId="26377" hidden="1"/>
    <cellStyle name="Hyperlink 46" xfId="26961" hidden="1"/>
    <cellStyle name="Hyperlink 46" xfId="27172" hidden="1"/>
    <cellStyle name="Hyperlink 46" xfId="27375" hidden="1"/>
    <cellStyle name="Hyperlink 46" xfId="27610" hidden="1"/>
    <cellStyle name="Hyperlink 46" xfId="27846" hidden="1"/>
    <cellStyle name="Hyperlink 46" xfId="28082" hidden="1"/>
    <cellStyle name="Hyperlink 46" xfId="28309" hidden="1"/>
    <cellStyle name="Hyperlink 46" xfId="28545" hidden="1"/>
    <cellStyle name="Hyperlink 46" xfId="28764" hidden="1"/>
    <cellStyle name="Hyperlink 46" xfId="29133" hidden="1"/>
    <cellStyle name="Hyperlink 46" xfId="29352" hidden="1"/>
    <cellStyle name="Hyperlink 46" xfId="22385" hidden="1"/>
    <cellStyle name="Hyperlink 46" xfId="29763" hidden="1"/>
    <cellStyle name="Hyperlink 46" xfId="29971" hidden="1"/>
    <cellStyle name="Hyperlink 46" xfId="30165" hidden="1"/>
    <cellStyle name="Hyperlink 46" xfId="30374" hidden="1"/>
    <cellStyle name="Hyperlink 46" xfId="30582" hidden="1"/>
    <cellStyle name="Hyperlink 46" xfId="30791" hidden="1"/>
    <cellStyle name="Hyperlink 46" xfId="30997" hidden="1"/>
    <cellStyle name="Hyperlink 46" xfId="31206" hidden="1"/>
    <cellStyle name="Hyperlink 46" xfId="31412" hidden="1"/>
    <cellStyle name="Hyperlink 46" xfId="31757" hidden="1"/>
    <cellStyle name="Hyperlink 46" xfId="31964" hidden="1"/>
    <cellStyle name="Hyperlink 46" xfId="32432" hidden="1"/>
    <cellStyle name="Hyperlink 46" xfId="32645" hidden="1"/>
    <cellStyle name="Hyperlink 46" xfId="32841" hidden="1"/>
    <cellStyle name="Hyperlink 46" xfId="33055" hidden="1"/>
    <cellStyle name="Hyperlink 46" xfId="33270" hidden="1"/>
    <cellStyle name="Hyperlink 46" xfId="33485" hidden="1"/>
    <cellStyle name="Hyperlink 46" xfId="33698" hidden="1"/>
    <cellStyle name="Hyperlink 46" xfId="33913" hidden="1"/>
    <cellStyle name="Hyperlink 46" xfId="34122" hidden="1"/>
    <cellStyle name="Hyperlink 46" xfId="34473" hidden="1"/>
    <cellStyle name="Hyperlink 46" xfId="34684" hidden="1"/>
    <cellStyle name="Hyperlink 46" xfId="34888" hidden="1"/>
    <cellStyle name="Hyperlink 46" xfId="35096" hidden="1"/>
    <cellStyle name="Hyperlink 46" xfId="35290" hidden="1"/>
    <cellStyle name="Hyperlink 46" xfId="35497" hidden="1"/>
    <cellStyle name="Hyperlink 46" xfId="35705" hidden="1"/>
    <cellStyle name="Hyperlink 46" xfId="35913" hidden="1"/>
    <cellStyle name="Hyperlink 46" xfId="36120" hidden="1"/>
    <cellStyle name="Hyperlink 46" xfId="36328" hidden="1"/>
    <cellStyle name="Hyperlink 46" xfId="36535" hidden="1"/>
    <cellStyle name="Hyperlink 46" xfId="36881" hidden="1"/>
    <cellStyle name="Hyperlink 46" xfId="37088" hidden="1"/>
    <cellStyle name="Hyperlink 47" xfId="1081" hidden="1"/>
    <cellStyle name="Hyperlink 47" xfId="1316" hidden="1"/>
    <cellStyle name="Hyperlink 47" xfId="1520" hidden="1"/>
    <cellStyle name="Hyperlink 47" xfId="1766" hidden="1"/>
    <cellStyle name="Hyperlink 47" xfId="2014" hidden="1"/>
    <cellStyle name="Hyperlink 47" xfId="2261" hidden="1"/>
    <cellStyle name="Hyperlink 47" xfId="2499" hidden="1"/>
    <cellStyle name="Hyperlink 47" xfId="2746" hidden="1"/>
    <cellStyle name="Hyperlink 47" xfId="2973" hidden="1"/>
    <cellStyle name="Hyperlink 47" xfId="3354" hidden="1"/>
    <cellStyle name="Hyperlink 47" xfId="3579" hidden="1"/>
    <cellStyle name="Hyperlink 47" xfId="4623" hidden="1"/>
    <cellStyle name="Hyperlink 47" xfId="4856" hidden="1"/>
    <cellStyle name="Hyperlink 47" xfId="5060" hidden="1"/>
    <cellStyle name="Hyperlink 47" xfId="5303" hidden="1"/>
    <cellStyle name="Hyperlink 47" xfId="5548" hidden="1"/>
    <cellStyle name="Hyperlink 47" xfId="5791" hidden="1"/>
    <cellStyle name="Hyperlink 47" xfId="6027" hidden="1"/>
    <cellStyle name="Hyperlink 47" xfId="6272" hidden="1"/>
    <cellStyle name="Hyperlink 47" xfId="6498" hidden="1"/>
    <cellStyle name="Hyperlink 47" xfId="6877" hidden="1"/>
    <cellStyle name="Hyperlink 47" xfId="7100" hidden="1"/>
    <cellStyle name="Hyperlink 47" xfId="3839" hidden="1"/>
    <cellStyle name="Hyperlink 47" xfId="7329" hidden="1"/>
    <cellStyle name="Hyperlink 47" xfId="7658" hidden="1"/>
    <cellStyle name="Hyperlink 47" xfId="7884" hidden="1"/>
    <cellStyle name="Hyperlink 47" xfId="8048" hidden="1"/>
    <cellStyle name="Hyperlink 47" xfId="8645" hidden="1"/>
    <cellStyle name="Hyperlink 47" xfId="8876" hidden="1"/>
    <cellStyle name="Hyperlink 47" xfId="9079" hidden="1"/>
    <cellStyle name="Hyperlink 47" xfId="9317" hidden="1"/>
    <cellStyle name="Hyperlink 47" xfId="9556" hidden="1"/>
    <cellStyle name="Hyperlink 47" xfId="9795" hidden="1"/>
    <cellStyle name="Hyperlink 47" xfId="10025" hidden="1"/>
    <cellStyle name="Hyperlink 47" xfId="10264" hidden="1"/>
    <cellStyle name="Hyperlink 47" xfId="10484" hidden="1"/>
    <cellStyle name="Hyperlink 47" xfId="10858" hidden="1"/>
    <cellStyle name="Hyperlink 47" xfId="11079" hidden="1"/>
    <cellStyle name="Hyperlink 47" xfId="7154" hidden="1"/>
    <cellStyle name="Hyperlink 47" xfId="11518" hidden="1"/>
    <cellStyle name="Hyperlink 47" xfId="11749" hidden="1"/>
    <cellStyle name="Hyperlink 47" xfId="11952" hidden="1"/>
    <cellStyle name="Hyperlink 47" xfId="12197" hidden="1"/>
    <cellStyle name="Hyperlink 47" xfId="12441" hidden="1"/>
    <cellStyle name="Hyperlink 47" xfId="12686" hidden="1"/>
    <cellStyle name="Hyperlink 47" xfId="12924" hidden="1"/>
    <cellStyle name="Hyperlink 47" xfId="13169" hidden="1"/>
    <cellStyle name="Hyperlink 47" xfId="13393" hidden="1"/>
    <cellStyle name="Hyperlink 47" xfId="13774" hidden="1"/>
    <cellStyle name="Hyperlink 47" xfId="13999" hidden="1"/>
    <cellStyle name="Hyperlink 47" xfId="14493" hidden="1"/>
    <cellStyle name="Hyperlink 47" xfId="14708" hidden="1"/>
    <cellStyle name="Hyperlink 47" xfId="14905" hidden="1"/>
    <cellStyle name="Hyperlink 47" xfId="15123" hidden="1"/>
    <cellStyle name="Hyperlink 47" xfId="15344" hidden="1"/>
    <cellStyle name="Hyperlink 47" xfId="15563" hidden="1"/>
    <cellStyle name="Hyperlink 47" xfId="15779" hidden="1"/>
    <cellStyle name="Hyperlink 47" xfId="15998" hidden="1"/>
    <cellStyle name="Hyperlink 47" xfId="16208" hidden="1"/>
    <cellStyle name="Hyperlink 47" xfId="16562" hidden="1"/>
    <cellStyle name="Hyperlink 47" xfId="16775" hidden="1"/>
    <cellStyle name="Hyperlink 47" xfId="16981" hidden="1"/>
    <cellStyle name="Hyperlink 47" xfId="17191" hidden="1"/>
    <cellStyle name="Hyperlink 47" xfId="17385" hidden="1"/>
    <cellStyle name="Hyperlink 47" xfId="17594" hidden="1"/>
    <cellStyle name="Hyperlink 47" xfId="17804" hidden="1"/>
    <cellStyle name="Hyperlink 47" xfId="18015" hidden="1"/>
    <cellStyle name="Hyperlink 47" xfId="18224" hidden="1"/>
    <cellStyle name="Hyperlink 47" xfId="18433" hidden="1"/>
    <cellStyle name="Hyperlink 47" xfId="18642" hidden="1"/>
    <cellStyle name="Hyperlink 47" xfId="18990" hidden="1"/>
    <cellStyle name="Hyperlink 47" xfId="19198" hidden="1"/>
    <cellStyle name="Hyperlink 47" xfId="19755" hidden="1"/>
    <cellStyle name="Hyperlink 47" xfId="19962" hidden="1"/>
    <cellStyle name="Hyperlink 47" xfId="20156" hidden="1"/>
    <cellStyle name="Hyperlink 47" xfId="20363" hidden="1"/>
    <cellStyle name="Hyperlink 47" xfId="20570" hidden="1"/>
    <cellStyle name="Hyperlink 47" xfId="20777" hidden="1"/>
    <cellStyle name="Hyperlink 47" xfId="20983" hidden="1"/>
    <cellStyle name="Hyperlink 47" xfId="21190" hidden="1"/>
    <cellStyle name="Hyperlink 47" xfId="21396" hidden="1"/>
    <cellStyle name="Hyperlink 47" xfId="21741" hidden="1"/>
    <cellStyle name="Hyperlink 47" xfId="21948" hidden="1"/>
    <cellStyle name="Hyperlink 47" xfId="22972" hidden="1"/>
    <cellStyle name="Hyperlink 47" xfId="23204" hidden="1"/>
    <cellStyle name="Hyperlink 47" xfId="23408" hidden="1"/>
    <cellStyle name="Hyperlink 47" xfId="23649" hidden="1"/>
    <cellStyle name="Hyperlink 47" xfId="23890" hidden="1"/>
    <cellStyle name="Hyperlink 47" xfId="24132" hidden="1"/>
    <cellStyle name="Hyperlink 47" xfId="24366" hidden="1"/>
    <cellStyle name="Hyperlink 47" xfId="24609" hidden="1"/>
    <cellStyle name="Hyperlink 47" xfId="24834" hidden="1"/>
    <cellStyle name="Hyperlink 47" xfId="25213" hidden="1"/>
    <cellStyle name="Hyperlink 47" xfId="25435" hidden="1"/>
    <cellStyle name="Hyperlink 47" xfId="22190" hidden="1"/>
    <cellStyle name="Hyperlink 47" xfId="25663" hidden="1"/>
    <cellStyle name="Hyperlink 47" xfId="25989" hidden="1"/>
    <cellStyle name="Hyperlink 47" xfId="26215" hidden="1"/>
    <cellStyle name="Hyperlink 47" xfId="26379" hidden="1"/>
    <cellStyle name="Hyperlink 47" xfId="26963" hidden="1"/>
    <cellStyle name="Hyperlink 47" xfId="27174" hidden="1"/>
    <cellStyle name="Hyperlink 47" xfId="27377" hidden="1"/>
    <cellStyle name="Hyperlink 47" xfId="27612" hidden="1"/>
    <cellStyle name="Hyperlink 47" xfId="27848" hidden="1"/>
    <cellStyle name="Hyperlink 47" xfId="28084" hidden="1"/>
    <cellStyle name="Hyperlink 47" xfId="28311" hidden="1"/>
    <cellStyle name="Hyperlink 47" xfId="28547" hidden="1"/>
    <cellStyle name="Hyperlink 47" xfId="28766" hidden="1"/>
    <cellStyle name="Hyperlink 47" xfId="29135" hidden="1"/>
    <cellStyle name="Hyperlink 47" xfId="29354" hidden="1"/>
    <cellStyle name="Hyperlink 47" xfId="25488" hidden="1"/>
    <cellStyle name="Hyperlink 47" xfId="29765" hidden="1"/>
    <cellStyle name="Hyperlink 47" xfId="29973" hidden="1"/>
    <cellStyle name="Hyperlink 47" xfId="30167" hidden="1"/>
    <cellStyle name="Hyperlink 47" xfId="30376" hidden="1"/>
    <cellStyle name="Hyperlink 47" xfId="30584" hidden="1"/>
    <cellStyle name="Hyperlink 47" xfId="30793" hidden="1"/>
    <cellStyle name="Hyperlink 47" xfId="30999" hidden="1"/>
    <cellStyle name="Hyperlink 47" xfId="31208" hidden="1"/>
    <cellStyle name="Hyperlink 47" xfId="31414" hidden="1"/>
    <cellStyle name="Hyperlink 47" xfId="31759" hidden="1"/>
    <cellStyle name="Hyperlink 47" xfId="31966" hidden="1"/>
    <cellStyle name="Hyperlink 47" xfId="32434" hidden="1"/>
    <cellStyle name="Hyperlink 47" xfId="32647" hidden="1"/>
    <cellStyle name="Hyperlink 47" xfId="32843" hidden="1"/>
    <cellStyle name="Hyperlink 47" xfId="33057" hidden="1"/>
    <cellStyle name="Hyperlink 47" xfId="33272" hidden="1"/>
    <cellStyle name="Hyperlink 47" xfId="33487" hidden="1"/>
    <cellStyle name="Hyperlink 47" xfId="33700" hidden="1"/>
    <cellStyle name="Hyperlink 47" xfId="33915" hidden="1"/>
    <cellStyle name="Hyperlink 47" xfId="34124" hidden="1"/>
    <cellStyle name="Hyperlink 47" xfId="34475" hidden="1"/>
    <cellStyle name="Hyperlink 47" xfId="34686" hidden="1"/>
    <cellStyle name="Hyperlink 47" xfId="34890" hidden="1"/>
    <cellStyle name="Hyperlink 47" xfId="35098" hidden="1"/>
    <cellStyle name="Hyperlink 47" xfId="35292" hidden="1"/>
    <cellStyle name="Hyperlink 47" xfId="35499" hidden="1"/>
    <cellStyle name="Hyperlink 47" xfId="35707" hidden="1"/>
    <cellStyle name="Hyperlink 47" xfId="35915" hidden="1"/>
    <cellStyle name="Hyperlink 47" xfId="36122" hidden="1"/>
    <cellStyle name="Hyperlink 47" xfId="36330" hidden="1"/>
    <cellStyle name="Hyperlink 47" xfId="36537" hidden="1"/>
    <cellStyle name="Hyperlink 47" xfId="36883" hidden="1"/>
    <cellStyle name="Hyperlink 47" xfId="37090" hidden="1"/>
    <cellStyle name="Hyperlink 48" xfId="1083" hidden="1"/>
    <cellStyle name="Hyperlink 48" xfId="1318" hidden="1"/>
    <cellStyle name="Hyperlink 48" xfId="1522" hidden="1"/>
    <cellStyle name="Hyperlink 48" xfId="1768" hidden="1"/>
    <cellStyle name="Hyperlink 48" xfId="2016" hidden="1"/>
    <cellStyle name="Hyperlink 48" xfId="2263" hidden="1"/>
    <cellStyle name="Hyperlink 48" xfId="2501" hidden="1"/>
    <cellStyle name="Hyperlink 48" xfId="2748" hidden="1"/>
    <cellStyle name="Hyperlink 48" xfId="2975" hidden="1"/>
    <cellStyle name="Hyperlink 48" xfId="3356" hidden="1"/>
    <cellStyle name="Hyperlink 48" xfId="3581" hidden="1"/>
    <cellStyle name="Hyperlink 48" xfId="4625" hidden="1"/>
    <cellStyle name="Hyperlink 48" xfId="4858" hidden="1"/>
    <cellStyle name="Hyperlink 48" xfId="5062" hidden="1"/>
    <cellStyle name="Hyperlink 48" xfId="5305" hidden="1"/>
    <cellStyle name="Hyperlink 48" xfId="5550" hidden="1"/>
    <cellStyle name="Hyperlink 48" xfId="5793" hidden="1"/>
    <cellStyle name="Hyperlink 48" xfId="6029" hidden="1"/>
    <cellStyle name="Hyperlink 48" xfId="6274" hidden="1"/>
    <cellStyle name="Hyperlink 48" xfId="6500" hidden="1"/>
    <cellStyle name="Hyperlink 48" xfId="6879" hidden="1"/>
    <cellStyle name="Hyperlink 48" xfId="7102" hidden="1"/>
    <cellStyle name="Hyperlink 48" xfId="3837" hidden="1"/>
    <cellStyle name="Hyperlink 48" xfId="7331" hidden="1"/>
    <cellStyle name="Hyperlink 48" xfId="7660" hidden="1"/>
    <cellStyle name="Hyperlink 48" xfId="7886" hidden="1"/>
    <cellStyle name="Hyperlink 48" xfId="8050" hidden="1"/>
    <cellStyle name="Hyperlink 48" xfId="8647" hidden="1"/>
    <cellStyle name="Hyperlink 48" xfId="8878" hidden="1"/>
    <cellStyle name="Hyperlink 48" xfId="9081" hidden="1"/>
    <cellStyle name="Hyperlink 48" xfId="9319" hidden="1"/>
    <cellStyle name="Hyperlink 48" xfId="9558" hidden="1"/>
    <cellStyle name="Hyperlink 48" xfId="9797" hidden="1"/>
    <cellStyle name="Hyperlink 48" xfId="10027" hidden="1"/>
    <cellStyle name="Hyperlink 48" xfId="10266" hidden="1"/>
    <cellStyle name="Hyperlink 48" xfId="10486" hidden="1"/>
    <cellStyle name="Hyperlink 48" xfId="10860" hidden="1"/>
    <cellStyle name="Hyperlink 48" xfId="11081" hidden="1"/>
    <cellStyle name="Hyperlink 48" xfId="5602" hidden="1"/>
    <cellStyle name="Hyperlink 48" xfId="11520" hidden="1"/>
    <cellStyle name="Hyperlink 48" xfId="11751" hidden="1"/>
    <cellStyle name="Hyperlink 48" xfId="11954" hidden="1"/>
    <cellStyle name="Hyperlink 48" xfId="12199" hidden="1"/>
    <cellStyle name="Hyperlink 48" xfId="12443" hidden="1"/>
    <cellStyle name="Hyperlink 48" xfId="12688" hidden="1"/>
    <cellStyle name="Hyperlink 48" xfId="12926" hidden="1"/>
    <cellStyle name="Hyperlink 48" xfId="13171" hidden="1"/>
    <cellStyle name="Hyperlink 48" xfId="13395" hidden="1"/>
    <cellStyle name="Hyperlink 48" xfId="13776" hidden="1"/>
    <cellStyle name="Hyperlink 48" xfId="14001" hidden="1"/>
    <cellStyle name="Hyperlink 48" xfId="14495" hidden="1"/>
    <cellStyle name="Hyperlink 48" xfId="14710" hidden="1"/>
    <cellStyle name="Hyperlink 48" xfId="14907" hidden="1"/>
    <cellStyle name="Hyperlink 48" xfId="15125" hidden="1"/>
    <cellStyle name="Hyperlink 48" xfId="15346" hidden="1"/>
    <cellStyle name="Hyperlink 48" xfId="15565" hidden="1"/>
    <cellStyle name="Hyperlink 48" xfId="15781" hidden="1"/>
    <cellStyle name="Hyperlink 48" xfId="16000" hidden="1"/>
    <cellStyle name="Hyperlink 48" xfId="16210" hidden="1"/>
    <cellStyle name="Hyperlink 48" xfId="16564" hidden="1"/>
    <cellStyle name="Hyperlink 48" xfId="16777" hidden="1"/>
    <cellStyle name="Hyperlink 48" xfId="16983" hidden="1"/>
    <cellStyle name="Hyperlink 48" xfId="17193" hidden="1"/>
    <cellStyle name="Hyperlink 48" xfId="17387" hidden="1"/>
    <cellStyle name="Hyperlink 48" xfId="17596" hidden="1"/>
    <cellStyle name="Hyperlink 48" xfId="17806" hidden="1"/>
    <cellStyle name="Hyperlink 48" xfId="18017" hidden="1"/>
    <cellStyle name="Hyperlink 48" xfId="18226" hidden="1"/>
    <cellStyle name="Hyperlink 48" xfId="18435" hidden="1"/>
    <cellStyle name="Hyperlink 48" xfId="18644" hidden="1"/>
    <cellStyle name="Hyperlink 48" xfId="18992" hidden="1"/>
    <cellStyle name="Hyperlink 48" xfId="19200" hidden="1"/>
    <cellStyle name="Hyperlink 48" xfId="19757" hidden="1"/>
    <cellStyle name="Hyperlink 48" xfId="19964" hidden="1"/>
    <cellStyle name="Hyperlink 48" xfId="20158" hidden="1"/>
    <cellStyle name="Hyperlink 48" xfId="20365" hidden="1"/>
    <cellStyle name="Hyperlink 48" xfId="20572" hidden="1"/>
    <cellStyle name="Hyperlink 48" xfId="20779" hidden="1"/>
    <cellStyle name="Hyperlink 48" xfId="20985" hidden="1"/>
    <cellStyle name="Hyperlink 48" xfId="21192" hidden="1"/>
    <cellStyle name="Hyperlink 48" xfId="21398" hidden="1"/>
    <cellStyle name="Hyperlink 48" xfId="21743" hidden="1"/>
    <cellStyle name="Hyperlink 48" xfId="21950" hidden="1"/>
    <cellStyle name="Hyperlink 48" xfId="22974" hidden="1"/>
    <cellStyle name="Hyperlink 48" xfId="23206" hidden="1"/>
    <cellStyle name="Hyperlink 48" xfId="23410" hidden="1"/>
    <cellStyle name="Hyperlink 48" xfId="23651" hidden="1"/>
    <cellStyle name="Hyperlink 48" xfId="23892" hidden="1"/>
    <cellStyle name="Hyperlink 48" xfId="24134" hidden="1"/>
    <cellStyle name="Hyperlink 48" xfId="24368" hidden="1"/>
    <cellStyle name="Hyperlink 48" xfId="24611" hidden="1"/>
    <cellStyle name="Hyperlink 48" xfId="24836" hidden="1"/>
    <cellStyle name="Hyperlink 48" xfId="25215" hidden="1"/>
    <cellStyle name="Hyperlink 48" xfId="25437" hidden="1"/>
    <cellStyle name="Hyperlink 48" xfId="22188" hidden="1"/>
    <cellStyle name="Hyperlink 48" xfId="25665" hidden="1"/>
    <cellStyle name="Hyperlink 48" xfId="25991" hidden="1"/>
    <cellStyle name="Hyperlink 48" xfId="26217" hidden="1"/>
    <cellStyle name="Hyperlink 48" xfId="26381" hidden="1"/>
    <cellStyle name="Hyperlink 48" xfId="26965" hidden="1"/>
    <cellStyle name="Hyperlink 48" xfId="27176" hidden="1"/>
    <cellStyle name="Hyperlink 48" xfId="27379" hidden="1"/>
    <cellStyle name="Hyperlink 48" xfId="27614" hidden="1"/>
    <cellStyle name="Hyperlink 48" xfId="27850" hidden="1"/>
    <cellStyle name="Hyperlink 48" xfId="28086" hidden="1"/>
    <cellStyle name="Hyperlink 48" xfId="28313" hidden="1"/>
    <cellStyle name="Hyperlink 48" xfId="28549" hidden="1"/>
    <cellStyle name="Hyperlink 48" xfId="28768" hidden="1"/>
    <cellStyle name="Hyperlink 48" xfId="29137" hidden="1"/>
    <cellStyle name="Hyperlink 48" xfId="29356" hidden="1"/>
    <cellStyle name="Hyperlink 48" xfId="23943" hidden="1"/>
    <cellStyle name="Hyperlink 48" xfId="29767" hidden="1"/>
    <cellStyle name="Hyperlink 48" xfId="29975" hidden="1"/>
    <cellStyle name="Hyperlink 48" xfId="30169" hidden="1"/>
    <cellStyle name="Hyperlink 48" xfId="30378" hidden="1"/>
    <cellStyle name="Hyperlink 48" xfId="30586" hidden="1"/>
    <cellStyle name="Hyperlink 48" xfId="30795" hidden="1"/>
    <cellStyle name="Hyperlink 48" xfId="31001" hidden="1"/>
    <cellStyle name="Hyperlink 48" xfId="31210" hidden="1"/>
    <cellStyle name="Hyperlink 48" xfId="31416" hidden="1"/>
    <cellStyle name="Hyperlink 48" xfId="31761" hidden="1"/>
    <cellStyle name="Hyperlink 48" xfId="31968" hidden="1"/>
    <cellStyle name="Hyperlink 48" xfId="32436" hidden="1"/>
    <cellStyle name="Hyperlink 48" xfId="32649" hidden="1"/>
    <cellStyle name="Hyperlink 48" xfId="32845" hidden="1"/>
    <cellStyle name="Hyperlink 48" xfId="33059" hidden="1"/>
    <cellStyle name="Hyperlink 48" xfId="33274" hidden="1"/>
    <cellStyle name="Hyperlink 48" xfId="33489" hidden="1"/>
    <cellStyle name="Hyperlink 48" xfId="33702" hidden="1"/>
    <cellStyle name="Hyperlink 48" xfId="33917" hidden="1"/>
    <cellStyle name="Hyperlink 48" xfId="34126" hidden="1"/>
    <cellStyle name="Hyperlink 48" xfId="34477" hidden="1"/>
    <cellStyle name="Hyperlink 48" xfId="34688" hidden="1"/>
    <cellStyle name="Hyperlink 48" xfId="34892" hidden="1"/>
    <cellStyle name="Hyperlink 48" xfId="35100" hidden="1"/>
    <cellStyle name="Hyperlink 48" xfId="35294" hidden="1"/>
    <cellStyle name="Hyperlink 48" xfId="35501" hidden="1"/>
    <cellStyle name="Hyperlink 48" xfId="35709" hidden="1"/>
    <cellStyle name="Hyperlink 48" xfId="35917" hidden="1"/>
    <cellStyle name="Hyperlink 48" xfId="36124" hidden="1"/>
    <cellStyle name="Hyperlink 48" xfId="36332" hidden="1"/>
    <cellStyle name="Hyperlink 48" xfId="36539" hidden="1"/>
    <cellStyle name="Hyperlink 48" xfId="36885" hidden="1"/>
    <cellStyle name="Hyperlink 48" xfId="37092" hidden="1"/>
    <cellStyle name="Hyperlink 49" xfId="1085" hidden="1"/>
    <cellStyle name="Hyperlink 49" xfId="1320" hidden="1"/>
    <cellStyle name="Hyperlink 49" xfId="1524" hidden="1"/>
    <cellStyle name="Hyperlink 49" xfId="1770" hidden="1"/>
    <cellStyle name="Hyperlink 49" xfId="2018" hidden="1"/>
    <cellStyle name="Hyperlink 49" xfId="2265" hidden="1"/>
    <cellStyle name="Hyperlink 49" xfId="2503" hidden="1"/>
    <cellStyle name="Hyperlink 49" xfId="2750" hidden="1"/>
    <cellStyle name="Hyperlink 49" xfId="2977" hidden="1"/>
    <cellStyle name="Hyperlink 49" xfId="3358" hidden="1"/>
    <cellStyle name="Hyperlink 49" xfId="3583" hidden="1"/>
    <cellStyle name="Hyperlink 49" xfId="4627" hidden="1"/>
    <cellStyle name="Hyperlink 49" xfId="4860" hidden="1"/>
    <cellStyle name="Hyperlink 49" xfId="5064" hidden="1"/>
    <cellStyle name="Hyperlink 49" xfId="5307" hidden="1"/>
    <cellStyle name="Hyperlink 49" xfId="5552" hidden="1"/>
    <cellStyle name="Hyperlink 49" xfId="5795" hidden="1"/>
    <cellStyle name="Hyperlink 49" xfId="6031" hidden="1"/>
    <cellStyle name="Hyperlink 49" xfId="6276" hidden="1"/>
    <cellStyle name="Hyperlink 49" xfId="6502" hidden="1"/>
    <cellStyle name="Hyperlink 49" xfId="6881" hidden="1"/>
    <cellStyle name="Hyperlink 49" xfId="7104" hidden="1"/>
    <cellStyle name="Hyperlink 49" xfId="3835" hidden="1"/>
    <cellStyle name="Hyperlink 49" xfId="7333" hidden="1"/>
    <cellStyle name="Hyperlink 49" xfId="7662" hidden="1"/>
    <cellStyle name="Hyperlink 49" xfId="7888" hidden="1"/>
    <cellStyle name="Hyperlink 49" xfId="8052" hidden="1"/>
    <cellStyle name="Hyperlink 49" xfId="8649" hidden="1"/>
    <cellStyle name="Hyperlink 49" xfId="8880" hidden="1"/>
    <cellStyle name="Hyperlink 49" xfId="9083" hidden="1"/>
    <cellStyle name="Hyperlink 49" xfId="9321" hidden="1"/>
    <cellStyle name="Hyperlink 49" xfId="9560" hidden="1"/>
    <cellStyle name="Hyperlink 49" xfId="9799" hidden="1"/>
    <cellStyle name="Hyperlink 49" xfId="10029" hidden="1"/>
    <cellStyle name="Hyperlink 49" xfId="10268" hidden="1"/>
    <cellStyle name="Hyperlink 49" xfId="10488" hidden="1"/>
    <cellStyle name="Hyperlink 49" xfId="10862" hidden="1"/>
    <cellStyle name="Hyperlink 49" xfId="11083" hidden="1"/>
    <cellStyle name="Hyperlink 49" xfId="6083" hidden="1"/>
    <cellStyle name="Hyperlink 49" xfId="11522" hidden="1"/>
    <cellStyle name="Hyperlink 49" xfId="11753" hidden="1"/>
    <cellStyle name="Hyperlink 49" xfId="11956" hidden="1"/>
    <cellStyle name="Hyperlink 49" xfId="12201" hidden="1"/>
    <cellStyle name="Hyperlink 49" xfId="12445" hidden="1"/>
    <cellStyle name="Hyperlink 49" xfId="12690" hidden="1"/>
    <cellStyle name="Hyperlink 49" xfId="12928" hidden="1"/>
    <cellStyle name="Hyperlink 49" xfId="13173" hidden="1"/>
    <cellStyle name="Hyperlink 49" xfId="13397" hidden="1"/>
    <cellStyle name="Hyperlink 49" xfId="13778" hidden="1"/>
    <cellStyle name="Hyperlink 49" xfId="14003" hidden="1"/>
    <cellStyle name="Hyperlink 49" xfId="14497" hidden="1"/>
    <cellStyle name="Hyperlink 49" xfId="14712" hidden="1"/>
    <cellStyle name="Hyperlink 49" xfId="14909" hidden="1"/>
    <cellStyle name="Hyperlink 49" xfId="15127" hidden="1"/>
    <cellStyle name="Hyperlink 49" xfId="15348" hidden="1"/>
    <cellStyle name="Hyperlink 49" xfId="15567" hidden="1"/>
    <cellStyle name="Hyperlink 49" xfId="15783" hidden="1"/>
    <cellStyle name="Hyperlink 49" xfId="16002" hidden="1"/>
    <cellStyle name="Hyperlink 49" xfId="16212" hidden="1"/>
    <cellStyle name="Hyperlink 49" xfId="16566" hidden="1"/>
    <cellStyle name="Hyperlink 49" xfId="16779" hidden="1"/>
    <cellStyle name="Hyperlink 49" xfId="16985" hidden="1"/>
    <cellStyle name="Hyperlink 49" xfId="17195" hidden="1"/>
    <cellStyle name="Hyperlink 49" xfId="17389" hidden="1"/>
    <cellStyle name="Hyperlink 49" xfId="17598" hidden="1"/>
    <cellStyle name="Hyperlink 49" xfId="17808" hidden="1"/>
    <cellStyle name="Hyperlink 49" xfId="18019" hidden="1"/>
    <cellStyle name="Hyperlink 49" xfId="18228" hidden="1"/>
    <cellStyle name="Hyperlink 49" xfId="18437" hidden="1"/>
    <cellStyle name="Hyperlink 49" xfId="18646" hidden="1"/>
    <cellStyle name="Hyperlink 49" xfId="18994" hidden="1"/>
    <cellStyle name="Hyperlink 49" xfId="19202" hidden="1"/>
    <cellStyle name="Hyperlink 49" xfId="19759" hidden="1"/>
    <cellStyle name="Hyperlink 49" xfId="19966" hidden="1"/>
    <cellStyle name="Hyperlink 49" xfId="20160" hidden="1"/>
    <cellStyle name="Hyperlink 49" xfId="20367" hidden="1"/>
    <cellStyle name="Hyperlink 49" xfId="20574" hidden="1"/>
    <cellStyle name="Hyperlink 49" xfId="20781" hidden="1"/>
    <cellStyle name="Hyperlink 49" xfId="20987" hidden="1"/>
    <cellStyle name="Hyperlink 49" xfId="21194" hidden="1"/>
    <cellStyle name="Hyperlink 49" xfId="21400" hidden="1"/>
    <cellStyle name="Hyperlink 49" xfId="21745" hidden="1"/>
    <cellStyle name="Hyperlink 49" xfId="21952" hidden="1"/>
    <cellStyle name="Hyperlink 49" xfId="22976" hidden="1"/>
    <cellStyle name="Hyperlink 49" xfId="23208" hidden="1"/>
    <cellStyle name="Hyperlink 49" xfId="23412" hidden="1"/>
    <cellStyle name="Hyperlink 49" xfId="23653" hidden="1"/>
    <cellStyle name="Hyperlink 49" xfId="23894" hidden="1"/>
    <cellStyle name="Hyperlink 49" xfId="24136" hidden="1"/>
    <cellStyle name="Hyperlink 49" xfId="24370" hidden="1"/>
    <cellStyle name="Hyperlink 49" xfId="24613" hidden="1"/>
    <cellStyle name="Hyperlink 49" xfId="24838" hidden="1"/>
    <cellStyle name="Hyperlink 49" xfId="25217" hidden="1"/>
    <cellStyle name="Hyperlink 49" xfId="25439" hidden="1"/>
    <cellStyle name="Hyperlink 49" xfId="22186" hidden="1"/>
    <cellStyle name="Hyperlink 49" xfId="25667" hidden="1"/>
    <cellStyle name="Hyperlink 49" xfId="25993" hidden="1"/>
    <cellStyle name="Hyperlink 49" xfId="26219" hidden="1"/>
    <cellStyle name="Hyperlink 49" xfId="26383" hidden="1"/>
    <cellStyle name="Hyperlink 49" xfId="26967" hidden="1"/>
    <cellStyle name="Hyperlink 49" xfId="27178" hidden="1"/>
    <cellStyle name="Hyperlink 49" xfId="27381" hidden="1"/>
    <cellStyle name="Hyperlink 49" xfId="27616" hidden="1"/>
    <cellStyle name="Hyperlink 49" xfId="27852" hidden="1"/>
    <cellStyle name="Hyperlink 49" xfId="28088" hidden="1"/>
    <cellStyle name="Hyperlink 49" xfId="28315" hidden="1"/>
    <cellStyle name="Hyperlink 49" xfId="28551" hidden="1"/>
    <cellStyle name="Hyperlink 49" xfId="28770" hidden="1"/>
    <cellStyle name="Hyperlink 49" xfId="29139" hidden="1"/>
    <cellStyle name="Hyperlink 49" xfId="29358" hidden="1"/>
    <cellStyle name="Hyperlink 49" xfId="24421" hidden="1"/>
    <cellStyle name="Hyperlink 49" xfId="29769" hidden="1"/>
    <cellStyle name="Hyperlink 49" xfId="29977" hidden="1"/>
    <cellStyle name="Hyperlink 49" xfId="30171" hidden="1"/>
    <cellStyle name="Hyperlink 49" xfId="30380" hidden="1"/>
    <cellStyle name="Hyperlink 49" xfId="30588" hidden="1"/>
    <cellStyle name="Hyperlink 49" xfId="30797" hidden="1"/>
    <cellStyle name="Hyperlink 49" xfId="31003" hidden="1"/>
    <cellStyle name="Hyperlink 49" xfId="31212" hidden="1"/>
    <cellStyle name="Hyperlink 49" xfId="31418" hidden="1"/>
    <cellStyle name="Hyperlink 49" xfId="31763" hidden="1"/>
    <cellStyle name="Hyperlink 49" xfId="31970" hidden="1"/>
    <cellStyle name="Hyperlink 49" xfId="32438" hidden="1"/>
    <cellStyle name="Hyperlink 49" xfId="32651" hidden="1"/>
    <cellStyle name="Hyperlink 49" xfId="32847" hidden="1"/>
    <cellStyle name="Hyperlink 49" xfId="33061" hidden="1"/>
    <cellStyle name="Hyperlink 49" xfId="33276" hidden="1"/>
    <cellStyle name="Hyperlink 49" xfId="33491" hidden="1"/>
    <cellStyle name="Hyperlink 49" xfId="33704" hidden="1"/>
    <cellStyle name="Hyperlink 49" xfId="33919" hidden="1"/>
    <cellStyle name="Hyperlink 49" xfId="34128" hidden="1"/>
    <cellStyle name="Hyperlink 49" xfId="34479" hidden="1"/>
    <cellStyle name="Hyperlink 49" xfId="34690" hidden="1"/>
    <cellStyle name="Hyperlink 49" xfId="34894" hidden="1"/>
    <cellStyle name="Hyperlink 49" xfId="35102" hidden="1"/>
    <cellStyle name="Hyperlink 49" xfId="35296" hidden="1"/>
    <cellStyle name="Hyperlink 49" xfId="35503" hidden="1"/>
    <cellStyle name="Hyperlink 49" xfId="35711" hidden="1"/>
    <cellStyle name="Hyperlink 49" xfId="35919" hidden="1"/>
    <cellStyle name="Hyperlink 49" xfId="36126" hidden="1"/>
    <cellStyle name="Hyperlink 49" xfId="36334" hidden="1"/>
    <cellStyle name="Hyperlink 49" xfId="36541" hidden="1"/>
    <cellStyle name="Hyperlink 49" xfId="36887" hidden="1"/>
    <cellStyle name="Hyperlink 49" xfId="37094" hidden="1"/>
    <cellStyle name="Hyperlink 5" xfId="624" hidden="1"/>
    <cellStyle name="Hyperlink 5" xfId="1231" hidden="1"/>
    <cellStyle name="Hyperlink 5" xfId="967" hidden="1"/>
    <cellStyle name="Hyperlink 5" xfId="1673" hidden="1"/>
    <cellStyle name="Hyperlink 5" xfId="1921" hidden="1"/>
    <cellStyle name="Hyperlink 5" xfId="2168" hidden="1"/>
    <cellStyle name="Hyperlink 5" xfId="2406" hidden="1"/>
    <cellStyle name="Hyperlink 5" xfId="2653" hidden="1"/>
    <cellStyle name="Hyperlink 5" xfId="2889" hidden="1"/>
    <cellStyle name="Hyperlink 5" xfId="3261" hidden="1"/>
    <cellStyle name="Hyperlink 5" xfId="3486" hidden="1"/>
    <cellStyle name="Hyperlink 5" xfId="4170" hidden="1"/>
    <cellStyle name="Hyperlink 5" xfId="4771" hidden="1"/>
    <cellStyle name="Hyperlink 5" xfId="4509" hidden="1"/>
    <cellStyle name="Hyperlink 5" xfId="5211" hidden="1"/>
    <cellStyle name="Hyperlink 5" xfId="5455" hidden="1"/>
    <cellStyle name="Hyperlink 5" xfId="5698" hidden="1"/>
    <cellStyle name="Hyperlink 5" xfId="5934" hidden="1"/>
    <cellStyle name="Hyperlink 5" xfId="6179" hidden="1"/>
    <cellStyle name="Hyperlink 5" xfId="6414" hidden="1"/>
    <cellStyle name="Hyperlink 5" xfId="6785" hidden="1"/>
    <cellStyle name="Hyperlink 5" xfId="7008" hidden="1"/>
    <cellStyle name="Hyperlink 5" xfId="3920" hidden="1"/>
    <cellStyle name="Hyperlink 5" xfId="7241" hidden="1"/>
    <cellStyle name="Hyperlink 5" xfId="7565" hidden="1"/>
    <cellStyle name="Hyperlink 5" xfId="7791" hidden="1"/>
    <cellStyle name="Hyperlink 5" xfId="4981" hidden="1"/>
    <cellStyle name="Hyperlink 5" xfId="8233" hidden="1"/>
    <cellStyle name="Hyperlink 5" xfId="8791" hidden="1"/>
    <cellStyle name="Hyperlink 5" xfId="8545" hidden="1"/>
    <cellStyle name="Hyperlink 5" xfId="9225" hidden="1"/>
    <cellStyle name="Hyperlink 5" xfId="9465" hidden="1"/>
    <cellStyle name="Hyperlink 5" xfId="9703" hidden="1"/>
    <cellStyle name="Hyperlink 5" xfId="9933" hidden="1"/>
    <cellStyle name="Hyperlink 5" xfId="10173" hidden="1"/>
    <cellStyle name="Hyperlink 5" xfId="10400" hidden="1"/>
    <cellStyle name="Hyperlink 5" xfId="10766" hidden="1"/>
    <cellStyle name="Hyperlink 5" xfId="10987" hidden="1"/>
    <cellStyle name="Hyperlink 5" xfId="3935" hidden="1"/>
    <cellStyle name="Hyperlink 5" xfId="7933" hidden="1"/>
    <cellStyle name="Hyperlink 5" xfId="11665" hidden="1"/>
    <cellStyle name="Hyperlink 5" xfId="11418" hidden="1"/>
    <cellStyle name="Hyperlink 5" xfId="12104" hidden="1"/>
    <cellStyle name="Hyperlink 5" xfId="12348" hidden="1"/>
    <cellStyle name="Hyperlink 5" xfId="12593" hidden="1"/>
    <cellStyle name="Hyperlink 5" xfId="12831" hidden="1"/>
    <cellStyle name="Hyperlink 5" xfId="13076" hidden="1"/>
    <cellStyle name="Hyperlink 5" xfId="13309" hidden="1"/>
    <cellStyle name="Hyperlink 5" xfId="13681" hidden="1"/>
    <cellStyle name="Hyperlink 5" xfId="13906" hidden="1"/>
    <cellStyle name="Hyperlink 5" xfId="3955" hidden="1"/>
    <cellStyle name="Hyperlink 5" xfId="14624" hidden="1"/>
    <cellStyle name="Hyperlink 5" xfId="14399" hidden="1"/>
    <cellStyle name="Hyperlink 5" xfId="15037" hidden="1"/>
    <cellStyle name="Hyperlink 5" xfId="15257" hidden="1"/>
    <cellStyle name="Hyperlink 5" xfId="15477" hidden="1"/>
    <cellStyle name="Hyperlink 5" xfId="15693" hidden="1"/>
    <cellStyle name="Hyperlink 5" xfId="15911" hidden="1"/>
    <cellStyle name="Hyperlink 5" xfId="16124" hidden="1"/>
    <cellStyle name="Hyperlink 5" xfId="16475" hidden="1"/>
    <cellStyle name="Hyperlink 5" xfId="16689" hidden="1"/>
    <cellStyle name="Hyperlink 5" xfId="15687" hidden="1"/>
    <cellStyle name="Hyperlink 5" xfId="17107" hidden="1"/>
    <cellStyle name="Hyperlink 5" xfId="13060" hidden="1"/>
    <cellStyle name="Hyperlink 5" xfId="17510" hidden="1"/>
    <cellStyle name="Hyperlink 5" xfId="17720" hidden="1"/>
    <cellStyle name="Hyperlink 5" xfId="17931" hidden="1"/>
    <cellStyle name="Hyperlink 5" xfId="18140" hidden="1"/>
    <cellStyle name="Hyperlink 5" xfId="18349" hidden="1"/>
    <cellStyle name="Hyperlink 5" xfId="18558" hidden="1"/>
    <cellStyle name="Hyperlink 5" xfId="18905" hidden="1"/>
    <cellStyle name="Hyperlink 5" xfId="19114" hidden="1"/>
    <cellStyle name="Hyperlink 5" xfId="19395" hidden="1"/>
    <cellStyle name="Hyperlink 5" xfId="19878" hidden="1"/>
    <cellStyle name="Hyperlink 5" xfId="19668" hidden="1"/>
    <cellStyle name="Hyperlink 5" xfId="20279" hidden="1"/>
    <cellStyle name="Hyperlink 5" xfId="20486" hidden="1"/>
    <cellStyle name="Hyperlink 5" xfId="20693" hidden="1"/>
    <cellStyle name="Hyperlink 5" xfId="20899" hidden="1"/>
    <cellStyle name="Hyperlink 5" xfId="21106" hidden="1"/>
    <cellStyle name="Hyperlink 5" xfId="21312" hidden="1"/>
    <cellStyle name="Hyperlink 5" xfId="21657" hidden="1"/>
    <cellStyle name="Hyperlink 5" xfId="21864" hidden="1"/>
    <cellStyle name="Hyperlink 5" xfId="22519" hidden="1"/>
    <cellStyle name="Hyperlink 5" xfId="23119" hidden="1"/>
    <cellStyle name="Hyperlink 5" xfId="22858" hidden="1"/>
    <cellStyle name="Hyperlink 5" xfId="23557" hidden="1"/>
    <cellStyle name="Hyperlink 5" xfId="23798" hidden="1"/>
    <cellStyle name="Hyperlink 5" xfId="24039" hidden="1"/>
    <cellStyle name="Hyperlink 5" xfId="24274" hidden="1"/>
    <cellStyle name="Hyperlink 5" xfId="24516" hidden="1"/>
    <cellStyle name="Hyperlink 5" xfId="24750" hidden="1"/>
    <cellStyle name="Hyperlink 5" xfId="25121" hidden="1"/>
    <cellStyle name="Hyperlink 5" xfId="25343" hidden="1"/>
    <cellStyle name="Hyperlink 5" xfId="22271" hidden="1"/>
    <cellStyle name="Hyperlink 5" xfId="25575" hidden="1"/>
    <cellStyle name="Hyperlink 5" xfId="25896" hidden="1"/>
    <cellStyle name="Hyperlink 5" xfId="26122" hidden="1"/>
    <cellStyle name="Hyperlink 5" xfId="23329" hidden="1"/>
    <cellStyle name="Hyperlink 5" xfId="26563" hidden="1"/>
    <cellStyle name="Hyperlink 5" xfId="27089" hidden="1"/>
    <cellStyle name="Hyperlink 5" xfId="26873" hidden="1"/>
    <cellStyle name="Hyperlink 5" xfId="27521" hidden="1"/>
    <cellStyle name="Hyperlink 5" xfId="27758" hidden="1"/>
    <cellStyle name="Hyperlink 5" xfId="27993" hidden="1"/>
    <cellStyle name="Hyperlink 5" xfId="28220" hidden="1"/>
    <cellStyle name="Hyperlink 5" xfId="28458" hidden="1"/>
    <cellStyle name="Hyperlink 5" xfId="28682" hidden="1"/>
    <cellStyle name="Hyperlink 5" xfId="29045" hidden="1"/>
    <cellStyle name="Hyperlink 5" xfId="29263" hidden="1"/>
    <cellStyle name="Hyperlink 5" xfId="22285" hidden="1"/>
    <cellStyle name="Hyperlink 5" xfId="26264" hidden="1"/>
    <cellStyle name="Hyperlink 5" xfId="29889" hidden="1"/>
    <cellStyle name="Hyperlink 5" xfId="29675" hidden="1"/>
    <cellStyle name="Hyperlink 5" xfId="30292" hidden="1"/>
    <cellStyle name="Hyperlink 5" xfId="30500" hidden="1"/>
    <cellStyle name="Hyperlink 5" xfId="30709" hidden="1"/>
    <cellStyle name="Hyperlink 5" xfId="30915" hidden="1"/>
    <cellStyle name="Hyperlink 5" xfId="31124" hidden="1"/>
    <cellStyle name="Hyperlink 5" xfId="31330" hidden="1"/>
    <cellStyle name="Hyperlink 5" xfId="31675" hidden="1"/>
    <cellStyle name="Hyperlink 5" xfId="31882" hidden="1"/>
    <cellStyle name="Hyperlink 5" xfId="22305" hidden="1"/>
    <cellStyle name="Hyperlink 5" xfId="32563" hidden="1"/>
    <cellStyle name="Hyperlink 5" xfId="32344" hidden="1"/>
    <cellStyle name="Hyperlink 5" xfId="32972" hidden="1"/>
    <cellStyle name="Hyperlink 5" xfId="33187" hidden="1"/>
    <cellStyle name="Hyperlink 5" xfId="33402" hidden="1"/>
    <cellStyle name="Hyperlink 5" xfId="33615" hidden="1"/>
    <cellStyle name="Hyperlink 5" xfId="33829" hidden="1"/>
    <cellStyle name="Hyperlink 5" xfId="34040" hidden="1"/>
    <cellStyle name="Hyperlink 5" xfId="34389" hidden="1"/>
    <cellStyle name="Hyperlink 5" xfId="34601" hidden="1"/>
    <cellStyle name="Hyperlink 5" xfId="33609" hidden="1"/>
    <cellStyle name="Hyperlink 5" xfId="35014" hidden="1"/>
    <cellStyle name="Hyperlink 5" xfId="31117" hidden="1"/>
    <cellStyle name="Hyperlink 5" xfId="35415" hidden="1"/>
    <cellStyle name="Hyperlink 5" xfId="35623" hidden="1"/>
    <cellStyle name="Hyperlink 5" xfId="35831" hidden="1"/>
    <cellStyle name="Hyperlink 5" xfId="36038" hidden="1"/>
    <cellStyle name="Hyperlink 5" xfId="36246" hidden="1"/>
    <cellStyle name="Hyperlink 5" xfId="36453" hidden="1"/>
    <cellStyle name="Hyperlink 5" xfId="36799" hidden="1"/>
    <cellStyle name="Hyperlink 5" xfId="37006" hidden="1"/>
    <cellStyle name="Hyperlink 50" xfId="1087" hidden="1"/>
    <cellStyle name="Hyperlink 50" xfId="1322" hidden="1"/>
    <cellStyle name="Hyperlink 50" xfId="1526" hidden="1"/>
    <cellStyle name="Hyperlink 50" xfId="1772" hidden="1"/>
    <cellStyle name="Hyperlink 50" xfId="2020" hidden="1"/>
    <cellStyle name="Hyperlink 50" xfId="2267" hidden="1"/>
    <cellStyle name="Hyperlink 50" xfId="2505" hidden="1"/>
    <cellStyle name="Hyperlink 50" xfId="2752" hidden="1"/>
    <cellStyle name="Hyperlink 50" xfId="2979" hidden="1"/>
    <cellStyle name="Hyperlink 50" xfId="3360" hidden="1"/>
    <cellStyle name="Hyperlink 50" xfId="3585" hidden="1"/>
    <cellStyle name="Hyperlink 50" xfId="4629" hidden="1"/>
    <cellStyle name="Hyperlink 50" xfId="4862" hidden="1"/>
    <cellStyle name="Hyperlink 50" xfId="5066" hidden="1"/>
    <cellStyle name="Hyperlink 50" xfId="5309" hidden="1"/>
    <cellStyle name="Hyperlink 50" xfId="5554" hidden="1"/>
    <cellStyle name="Hyperlink 50" xfId="5797" hidden="1"/>
    <cellStyle name="Hyperlink 50" xfId="6033" hidden="1"/>
    <cellStyle name="Hyperlink 50" xfId="6278" hidden="1"/>
    <cellStyle name="Hyperlink 50" xfId="6504" hidden="1"/>
    <cellStyle name="Hyperlink 50" xfId="6883" hidden="1"/>
    <cellStyle name="Hyperlink 50" xfId="7106" hidden="1"/>
    <cellStyle name="Hyperlink 50" xfId="3833" hidden="1"/>
    <cellStyle name="Hyperlink 50" xfId="7335" hidden="1"/>
    <cellStyle name="Hyperlink 50" xfId="7664" hidden="1"/>
    <cellStyle name="Hyperlink 50" xfId="7890" hidden="1"/>
    <cellStyle name="Hyperlink 50" xfId="8054" hidden="1"/>
    <cellStyle name="Hyperlink 50" xfId="8651" hidden="1"/>
    <cellStyle name="Hyperlink 50" xfId="8882" hidden="1"/>
    <cellStyle name="Hyperlink 50" xfId="9085" hidden="1"/>
    <cellStyle name="Hyperlink 50" xfId="9323" hidden="1"/>
    <cellStyle name="Hyperlink 50" xfId="9562" hidden="1"/>
    <cellStyle name="Hyperlink 50" xfId="9801" hidden="1"/>
    <cellStyle name="Hyperlink 50" xfId="10031" hidden="1"/>
    <cellStyle name="Hyperlink 50" xfId="10270" hidden="1"/>
    <cellStyle name="Hyperlink 50" xfId="10490" hidden="1"/>
    <cellStyle name="Hyperlink 50" xfId="10864" hidden="1"/>
    <cellStyle name="Hyperlink 50" xfId="11085" hidden="1"/>
    <cellStyle name="Hyperlink 50" xfId="4471" hidden="1"/>
    <cellStyle name="Hyperlink 50" xfId="11524" hidden="1"/>
    <cellStyle name="Hyperlink 50" xfId="11755" hidden="1"/>
    <cellStyle name="Hyperlink 50" xfId="11958" hidden="1"/>
    <cellStyle name="Hyperlink 50" xfId="12203" hidden="1"/>
    <cellStyle name="Hyperlink 50" xfId="12447" hidden="1"/>
    <cellStyle name="Hyperlink 50" xfId="12692" hidden="1"/>
    <cellStyle name="Hyperlink 50" xfId="12930" hidden="1"/>
    <cellStyle name="Hyperlink 50" xfId="13175" hidden="1"/>
    <cellStyle name="Hyperlink 50" xfId="13399" hidden="1"/>
    <cellStyle name="Hyperlink 50" xfId="13780" hidden="1"/>
    <cellStyle name="Hyperlink 50" xfId="14005" hidden="1"/>
    <cellStyle name="Hyperlink 50" xfId="14499" hidden="1"/>
    <cellStyle name="Hyperlink 50" xfId="14714" hidden="1"/>
    <cellStyle name="Hyperlink 50" xfId="14911" hidden="1"/>
    <cellStyle name="Hyperlink 50" xfId="15129" hidden="1"/>
    <cellStyle name="Hyperlink 50" xfId="15350" hidden="1"/>
    <cellStyle name="Hyperlink 50" xfId="15569" hidden="1"/>
    <cellStyle name="Hyperlink 50" xfId="15785" hidden="1"/>
    <cellStyle name="Hyperlink 50" xfId="16004" hidden="1"/>
    <cellStyle name="Hyperlink 50" xfId="16214" hidden="1"/>
    <cellStyle name="Hyperlink 50" xfId="16568" hidden="1"/>
    <cellStyle name="Hyperlink 50" xfId="16781" hidden="1"/>
    <cellStyle name="Hyperlink 50" xfId="16987" hidden="1"/>
    <cellStyle name="Hyperlink 50" xfId="17197" hidden="1"/>
    <cellStyle name="Hyperlink 50" xfId="17391" hidden="1"/>
    <cellStyle name="Hyperlink 50" xfId="17600" hidden="1"/>
    <cellStyle name="Hyperlink 50" xfId="17810" hidden="1"/>
    <cellStyle name="Hyperlink 50" xfId="18021" hidden="1"/>
    <cellStyle name="Hyperlink 50" xfId="18230" hidden="1"/>
    <cellStyle name="Hyperlink 50" xfId="18439" hidden="1"/>
    <cellStyle name="Hyperlink 50" xfId="18648" hidden="1"/>
    <cellStyle name="Hyperlink 50" xfId="18996" hidden="1"/>
    <cellStyle name="Hyperlink 50" xfId="19204" hidden="1"/>
    <cellStyle name="Hyperlink 50" xfId="19761" hidden="1"/>
    <cellStyle name="Hyperlink 50" xfId="19968" hidden="1"/>
    <cellStyle name="Hyperlink 50" xfId="20162" hidden="1"/>
    <cellStyle name="Hyperlink 50" xfId="20369" hidden="1"/>
    <cellStyle name="Hyperlink 50" xfId="20576" hidden="1"/>
    <cellStyle name="Hyperlink 50" xfId="20783" hidden="1"/>
    <cellStyle name="Hyperlink 50" xfId="20989" hidden="1"/>
    <cellStyle name="Hyperlink 50" xfId="21196" hidden="1"/>
    <cellStyle name="Hyperlink 50" xfId="21402" hidden="1"/>
    <cellStyle name="Hyperlink 50" xfId="21747" hidden="1"/>
    <cellStyle name="Hyperlink 50" xfId="21954" hidden="1"/>
    <cellStyle name="Hyperlink 50" xfId="22978" hidden="1"/>
    <cellStyle name="Hyperlink 50" xfId="23210" hidden="1"/>
    <cellStyle name="Hyperlink 50" xfId="23414" hidden="1"/>
    <cellStyle name="Hyperlink 50" xfId="23655" hidden="1"/>
    <cellStyle name="Hyperlink 50" xfId="23896" hidden="1"/>
    <cellStyle name="Hyperlink 50" xfId="24138" hidden="1"/>
    <cellStyle name="Hyperlink 50" xfId="24372" hidden="1"/>
    <cellStyle name="Hyperlink 50" xfId="24615" hidden="1"/>
    <cellStyle name="Hyperlink 50" xfId="24840" hidden="1"/>
    <cellStyle name="Hyperlink 50" xfId="25219" hidden="1"/>
    <cellStyle name="Hyperlink 50" xfId="25441" hidden="1"/>
    <cellStyle name="Hyperlink 50" xfId="22184" hidden="1"/>
    <cellStyle name="Hyperlink 50" xfId="25669" hidden="1"/>
    <cellStyle name="Hyperlink 50" xfId="25995" hidden="1"/>
    <cellStyle name="Hyperlink 50" xfId="26221" hidden="1"/>
    <cellStyle name="Hyperlink 50" xfId="26385" hidden="1"/>
    <cellStyle name="Hyperlink 50" xfId="26969" hidden="1"/>
    <cellStyle name="Hyperlink 50" xfId="27180" hidden="1"/>
    <cellStyle name="Hyperlink 50" xfId="27383" hidden="1"/>
    <cellStyle name="Hyperlink 50" xfId="27618" hidden="1"/>
    <cellStyle name="Hyperlink 50" xfId="27854" hidden="1"/>
    <cellStyle name="Hyperlink 50" xfId="28090" hidden="1"/>
    <cellStyle name="Hyperlink 50" xfId="28317" hidden="1"/>
    <cellStyle name="Hyperlink 50" xfId="28553" hidden="1"/>
    <cellStyle name="Hyperlink 50" xfId="28772" hidden="1"/>
    <cellStyle name="Hyperlink 50" xfId="29141" hidden="1"/>
    <cellStyle name="Hyperlink 50" xfId="29360" hidden="1"/>
    <cellStyle name="Hyperlink 50" xfId="22820" hidden="1"/>
    <cellStyle name="Hyperlink 50" xfId="29771" hidden="1"/>
    <cellStyle name="Hyperlink 50" xfId="29979" hidden="1"/>
    <cellStyle name="Hyperlink 50" xfId="30173" hidden="1"/>
    <cellStyle name="Hyperlink 50" xfId="30382" hidden="1"/>
    <cellStyle name="Hyperlink 50" xfId="30590" hidden="1"/>
    <cellStyle name="Hyperlink 50" xfId="30799" hidden="1"/>
    <cellStyle name="Hyperlink 50" xfId="31005" hidden="1"/>
    <cellStyle name="Hyperlink 50" xfId="31214" hidden="1"/>
    <cellStyle name="Hyperlink 50" xfId="31420" hidden="1"/>
    <cellStyle name="Hyperlink 50" xfId="31765" hidden="1"/>
    <cellStyle name="Hyperlink 50" xfId="31972" hidden="1"/>
    <cellStyle name="Hyperlink 50" xfId="32440" hidden="1"/>
    <cellStyle name="Hyperlink 50" xfId="32653" hidden="1"/>
    <cellStyle name="Hyperlink 50" xfId="32849" hidden="1"/>
    <cellStyle name="Hyperlink 50" xfId="33063" hidden="1"/>
    <cellStyle name="Hyperlink 50" xfId="33278" hidden="1"/>
    <cellStyle name="Hyperlink 50" xfId="33493" hidden="1"/>
    <cellStyle name="Hyperlink 50" xfId="33706" hidden="1"/>
    <cellStyle name="Hyperlink 50" xfId="33921" hidden="1"/>
    <cellStyle name="Hyperlink 50" xfId="34130" hidden="1"/>
    <cellStyle name="Hyperlink 50" xfId="34481" hidden="1"/>
    <cellStyle name="Hyperlink 50" xfId="34692" hidden="1"/>
    <cellStyle name="Hyperlink 50" xfId="34896" hidden="1"/>
    <cellStyle name="Hyperlink 50" xfId="35104" hidden="1"/>
    <cellStyle name="Hyperlink 50" xfId="35298" hidden="1"/>
    <cellStyle name="Hyperlink 50" xfId="35505" hidden="1"/>
    <cellStyle name="Hyperlink 50" xfId="35713" hidden="1"/>
    <cellStyle name="Hyperlink 50" xfId="35921" hidden="1"/>
    <cellStyle name="Hyperlink 50" xfId="36128" hidden="1"/>
    <cellStyle name="Hyperlink 50" xfId="36336" hidden="1"/>
    <cellStyle name="Hyperlink 50" xfId="36543" hidden="1"/>
    <cellStyle name="Hyperlink 50" xfId="36889" hidden="1"/>
    <cellStyle name="Hyperlink 50" xfId="37096" hidden="1"/>
    <cellStyle name="Hyperlink 51" xfId="1089" hidden="1"/>
    <cellStyle name="Hyperlink 51" xfId="1324" hidden="1"/>
    <cellStyle name="Hyperlink 51" xfId="1528" hidden="1"/>
    <cellStyle name="Hyperlink 51" xfId="1774" hidden="1"/>
    <cellStyle name="Hyperlink 51" xfId="2022" hidden="1"/>
    <cellStyle name="Hyperlink 51" xfId="2269" hidden="1"/>
    <cellStyle name="Hyperlink 51" xfId="2507" hidden="1"/>
    <cellStyle name="Hyperlink 51" xfId="2754" hidden="1"/>
    <cellStyle name="Hyperlink 51" xfId="2981" hidden="1"/>
    <cellStyle name="Hyperlink 51" xfId="3362" hidden="1"/>
    <cellStyle name="Hyperlink 51" xfId="3587" hidden="1"/>
    <cellStyle name="Hyperlink 51" xfId="4631" hidden="1"/>
    <cellStyle name="Hyperlink 51" xfId="4864" hidden="1"/>
    <cellStyle name="Hyperlink 51" xfId="5068" hidden="1"/>
    <cellStyle name="Hyperlink 51" xfId="5311" hidden="1"/>
    <cellStyle name="Hyperlink 51" xfId="5556" hidden="1"/>
    <cellStyle name="Hyperlink 51" xfId="5799" hidden="1"/>
    <cellStyle name="Hyperlink 51" xfId="6035" hidden="1"/>
    <cellStyle name="Hyperlink 51" xfId="6280" hidden="1"/>
    <cellStyle name="Hyperlink 51" xfId="6506" hidden="1"/>
    <cellStyle name="Hyperlink 51" xfId="6885" hidden="1"/>
    <cellStyle name="Hyperlink 51" xfId="7108" hidden="1"/>
    <cellStyle name="Hyperlink 51" xfId="3832" hidden="1"/>
    <cellStyle name="Hyperlink 51" xfId="7337" hidden="1"/>
    <cellStyle name="Hyperlink 51" xfId="7666" hidden="1"/>
    <cellStyle name="Hyperlink 51" xfId="7892" hidden="1"/>
    <cellStyle name="Hyperlink 51" xfId="8056" hidden="1"/>
    <cellStyle name="Hyperlink 51" xfId="8653" hidden="1"/>
    <cellStyle name="Hyperlink 51" xfId="8884" hidden="1"/>
    <cellStyle name="Hyperlink 51" xfId="9087" hidden="1"/>
    <cellStyle name="Hyperlink 51" xfId="9325" hidden="1"/>
    <cellStyle name="Hyperlink 51" xfId="9564" hidden="1"/>
    <cellStyle name="Hyperlink 51" xfId="9803" hidden="1"/>
    <cellStyle name="Hyperlink 51" xfId="10033" hidden="1"/>
    <cellStyle name="Hyperlink 51" xfId="10272" hidden="1"/>
    <cellStyle name="Hyperlink 51" xfId="10492" hidden="1"/>
    <cellStyle name="Hyperlink 51" xfId="10866" hidden="1"/>
    <cellStyle name="Hyperlink 51" xfId="11087" hidden="1"/>
    <cellStyle name="Hyperlink 51" xfId="4676" hidden="1"/>
    <cellStyle name="Hyperlink 51" xfId="11526" hidden="1"/>
    <cellStyle name="Hyperlink 51" xfId="11757" hidden="1"/>
    <cellStyle name="Hyperlink 51" xfId="11960" hidden="1"/>
    <cellStyle name="Hyperlink 51" xfId="12205" hidden="1"/>
    <cellStyle name="Hyperlink 51" xfId="12449" hidden="1"/>
    <cellStyle name="Hyperlink 51" xfId="12694" hidden="1"/>
    <cellStyle name="Hyperlink 51" xfId="12932" hidden="1"/>
    <cellStyle name="Hyperlink 51" xfId="13177" hidden="1"/>
    <cellStyle name="Hyperlink 51" xfId="13401" hidden="1"/>
    <cellStyle name="Hyperlink 51" xfId="13782" hidden="1"/>
    <cellStyle name="Hyperlink 51" xfId="14007" hidden="1"/>
    <cellStyle name="Hyperlink 51" xfId="14501" hidden="1"/>
    <cellStyle name="Hyperlink 51" xfId="14716" hidden="1"/>
    <cellStyle name="Hyperlink 51" xfId="14913" hidden="1"/>
    <cellStyle name="Hyperlink 51" xfId="15131" hidden="1"/>
    <cellStyle name="Hyperlink 51" xfId="15352" hidden="1"/>
    <cellStyle name="Hyperlink 51" xfId="15571" hidden="1"/>
    <cellStyle name="Hyperlink 51" xfId="15787" hidden="1"/>
    <cellStyle name="Hyperlink 51" xfId="16006" hidden="1"/>
    <cellStyle name="Hyperlink 51" xfId="16216" hidden="1"/>
    <cellStyle name="Hyperlink 51" xfId="16570" hidden="1"/>
    <cellStyle name="Hyperlink 51" xfId="16783" hidden="1"/>
    <cellStyle name="Hyperlink 51" xfId="16989" hidden="1"/>
    <cellStyle name="Hyperlink 51" xfId="17199" hidden="1"/>
    <cellStyle name="Hyperlink 51" xfId="17393" hidden="1"/>
    <cellStyle name="Hyperlink 51" xfId="17602" hidden="1"/>
    <cellStyle name="Hyperlink 51" xfId="17812" hidden="1"/>
    <cellStyle name="Hyperlink 51" xfId="18023" hidden="1"/>
    <cellStyle name="Hyperlink 51" xfId="18232" hidden="1"/>
    <cellStyle name="Hyperlink 51" xfId="18441" hidden="1"/>
    <cellStyle name="Hyperlink 51" xfId="18650" hidden="1"/>
    <cellStyle name="Hyperlink 51" xfId="18998" hidden="1"/>
    <cellStyle name="Hyperlink 51" xfId="19206" hidden="1"/>
    <cellStyle name="Hyperlink 51" xfId="19763" hidden="1"/>
    <cellStyle name="Hyperlink 51" xfId="19970" hidden="1"/>
    <cellStyle name="Hyperlink 51" xfId="20164" hidden="1"/>
    <cellStyle name="Hyperlink 51" xfId="20371" hidden="1"/>
    <cellStyle name="Hyperlink 51" xfId="20578" hidden="1"/>
    <cellStyle name="Hyperlink 51" xfId="20785" hidden="1"/>
    <cellStyle name="Hyperlink 51" xfId="20991" hidden="1"/>
    <cellStyle name="Hyperlink 51" xfId="21198" hidden="1"/>
    <cellStyle name="Hyperlink 51" xfId="21404" hidden="1"/>
    <cellStyle name="Hyperlink 51" xfId="21749" hidden="1"/>
    <cellStyle name="Hyperlink 51" xfId="21956" hidden="1"/>
    <cellStyle name="Hyperlink 51" xfId="22980" hidden="1"/>
    <cellStyle name="Hyperlink 51" xfId="23212" hidden="1"/>
    <cellStyle name="Hyperlink 51" xfId="23416" hidden="1"/>
    <cellStyle name="Hyperlink 51" xfId="23657" hidden="1"/>
    <cellStyle name="Hyperlink 51" xfId="23898" hidden="1"/>
    <cellStyle name="Hyperlink 51" xfId="24140" hidden="1"/>
    <cellStyle name="Hyperlink 51" xfId="24374" hidden="1"/>
    <cellStyle name="Hyperlink 51" xfId="24617" hidden="1"/>
    <cellStyle name="Hyperlink 51" xfId="24842" hidden="1"/>
    <cellStyle name="Hyperlink 51" xfId="25221" hidden="1"/>
    <cellStyle name="Hyperlink 51" xfId="25443" hidden="1"/>
    <cellStyle name="Hyperlink 51" xfId="22183" hidden="1"/>
    <cellStyle name="Hyperlink 51" xfId="25671" hidden="1"/>
    <cellStyle name="Hyperlink 51" xfId="25997" hidden="1"/>
    <cellStyle name="Hyperlink 51" xfId="26223" hidden="1"/>
    <cellStyle name="Hyperlink 51" xfId="26387" hidden="1"/>
    <cellStyle name="Hyperlink 51" xfId="26971" hidden="1"/>
    <cellStyle name="Hyperlink 51" xfId="27182" hidden="1"/>
    <cellStyle name="Hyperlink 51" xfId="27385" hidden="1"/>
    <cellStyle name="Hyperlink 51" xfId="27620" hidden="1"/>
    <cellStyle name="Hyperlink 51" xfId="27856" hidden="1"/>
    <cellStyle name="Hyperlink 51" xfId="28092" hidden="1"/>
    <cellStyle name="Hyperlink 51" xfId="28319" hidden="1"/>
    <cellStyle name="Hyperlink 51" xfId="28555" hidden="1"/>
    <cellStyle name="Hyperlink 51" xfId="28774" hidden="1"/>
    <cellStyle name="Hyperlink 51" xfId="29143" hidden="1"/>
    <cellStyle name="Hyperlink 51" xfId="29362" hidden="1"/>
    <cellStyle name="Hyperlink 51" xfId="23025" hidden="1"/>
    <cellStyle name="Hyperlink 51" xfId="29773" hidden="1"/>
    <cellStyle name="Hyperlink 51" xfId="29981" hidden="1"/>
    <cellStyle name="Hyperlink 51" xfId="30175" hidden="1"/>
    <cellStyle name="Hyperlink 51" xfId="30384" hidden="1"/>
    <cellStyle name="Hyperlink 51" xfId="30592" hidden="1"/>
    <cellStyle name="Hyperlink 51" xfId="30801" hidden="1"/>
    <cellStyle name="Hyperlink 51" xfId="31007" hidden="1"/>
    <cellStyle name="Hyperlink 51" xfId="31216" hidden="1"/>
    <cellStyle name="Hyperlink 51" xfId="31422" hidden="1"/>
    <cellStyle name="Hyperlink 51" xfId="31767" hidden="1"/>
    <cellStyle name="Hyperlink 51" xfId="31974" hidden="1"/>
    <cellStyle name="Hyperlink 51" xfId="32442" hidden="1"/>
    <cellStyle name="Hyperlink 51" xfId="32655" hidden="1"/>
    <cellStyle name="Hyperlink 51" xfId="32851" hidden="1"/>
    <cellStyle name="Hyperlink 51" xfId="33065" hidden="1"/>
    <cellStyle name="Hyperlink 51" xfId="33280" hidden="1"/>
    <cellStyle name="Hyperlink 51" xfId="33495" hidden="1"/>
    <cellStyle name="Hyperlink 51" xfId="33708" hidden="1"/>
    <cellStyle name="Hyperlink 51" xfId="33923" hidden="1"/>
    <cellStyle name="Hyperlink 51" xfId="34132" hidden="1"/>
    <cellStyle name="Hyperlink 51" xfId="34483" hidden="1"/>
    <cellStyle name="Hyperlink 51" xfId="34694" hidden="1"/>
    <cellStyle name="Hyperlink 51" xfId="34898" hidden="1"/>
    <cellStyle name="Hyperlink 51" xfId="35106" hidden="1"/>
    <cellStyle name="Hyperlink 51" xfId="35300" hidden="1"/>
    <cellStyle name="Hyperlink 51" xfId="35507" hidden="1"/>
    <cellStyle name="Hyperlink 51" xfId="35715" hidden="1"/>
    <cellStyle name="Hyperlink 51" xfId="35923" hidden="1"/>
    <cellStyle name="Hyperlink 51" xfId="36130" hidden="1"/>
    <cellStyle name="Hyperlink 51" xfId="36338" hidden="1"/>
    <cellStyle name="Hyperlink 51" xfId="36545" hidden="1"/>
    <cellStyle name="Hyperlink 51" xfId="36891" hidden="1"/>
    <cellStyle name="Hyperlink 51" xfId="37098" hidden="1"/>
    <cellStyle name="Hyperlink 52" xfId="1091" hidden="1"/>
    <cellStyle name="Hyperlink 52" xfId="1326" hidden="1"/>
    <cellStyle name="Hyperlink 52" xfId="1530" hidden="1"/>
    <cellStyle name="Hyperlink 52" xfId="1776" hidden="1"/>
    <cellStyle name="Hyperlink 52" xfId="2024" hidden="1"/>
    <cellStyle name="Hyperlink 52" xfId="2271" hidden="1"/>
    <cellStyle name="Hyperlink 52" xfId="2509" hidden="1"/>
    <cellStyle name="Hyperlink 52" xfId="2756" hidden="1"/>
    <cellStyle name="Hyperlink 52" xfId="2983" hidden="1"/>
    <cellStyle name="Hyperlink 52" xfId="3364" hidden="1"/>
    <cellStyle name="Hyperlink 52" xfId="3589" hidden="1"/>
    <cellStyle name="Hyperlink 52" xfId="4633" hidden="1"/>
    <cellStyle name="Hyperlink 52" xfId="4866" hidden="1"/>
    <cellStyle name="Hyperlink 52" xfId="5070" hidden="1"/>
    <cellStyle name="Hyperlink 52" xfId="5313" hidden="1"/>
    <cellStyle name="Hyperlink 52" xfId="5558" hidden="1"/>
    <cellStyle name="Hyperlink 52" xfId="5801" hidden="1"/>
    <cellStyle name="Hyperlink 52" xfId="6037" hidden="1"/>
    <cellStyle name="Hyperlink 52" xfId="6282" hidden="1"/>
    <cellStyle name="Hyperlink 52" xfId="6508" hidden="1"/>
    <cellStyle name="Hyperlink 52" xfId="6887" hidden="1"/>
    <cellStyle name="Hyperlink 52" xfId="7110" hidden="1"/>
    <cellStyle name="Hyperlink 52" xfId="3830" hidden="1"/>
    <cellStyle name="Hyperlink 52" xfId="7339" hidden="1"/>
    <cellStyle name="Hyperlink 52" xfId="7668" hidden="1"/>
    <cellStyle name="Hyperlink 52" xfId="7894" hidden="1"/>
    <cellStyle name="Hyperlink 52" xfId="8058" hidden="1"/>
    <cellStyle name="Hyperlink 52" xfId="8655" hidden="1"/>
    <cellStyle name="Hyperlink 52" xfId="8886" hidden="1"/>
    <cellStyle name="Hyperlink 52" xfId="9089" hidden="1"/>
    <cellStyle name="Hyperlink 52" xfId="9327" hidden="1"/>
    <cellStyle name="Hyperlink 52" xfId="9566" hidden="1"/>
    <cellStyle name="Hyperlink 52" xfId="9805" hidden="1"/>
    <cellStyle name="Hyperlink 52" xfId="10035" hidden="1"/>
    <cellStyle name="Hyperlink 52" xfId="10274" hidden="1"/>
    <cellStyle name="Hyperlink 52" xfId="10494" hidden="1"/>
    <cellStyle name="Hyperlink 52" xfId="10868" hidden="1"/>
    <cellStyle name="Hyperlink 52" xfId="11089" hidden="1"/>
    <cellStyle name="Hyperlink 52" xfId="5109" hidden="1"/>
    <cellStyle name="Hyperlink 52" xfId="11528" hidden="1"/>
    <cellStyle name="Hyperlink 52" xfId="11759" hidden="1"/>
    <cellStyle name="Hyperlink 52" xfId="11962" hidden="1"/>
    <cellStyle name="Hyperlink 52" xfId="12207" hidden="1"/>
    <cellStyle name="Hyperlink 52" xfId="12451" hidden="1"/>
    <cellStyle name="Hyperlink 52" xfId="12696" hidden="1"/>
    <cellStyle name="Hyperlink 52" xfId="12934" hidden="1"/>
    <cellStyle name="Hyperlink 52" xfId="13179" hidden="1"/>
    <cellStyle name="Hyperlink 52" xfId="13403" hidden="1"/>
    <cellStyle name="Hyperlink 52" xfId="13784" hidden="1"/>
    <cellStyle name="Hyperlink 52" xfId="14009" hidden="1"/>
    <cellStyle name="Hyperlink 52" xfId="14503" hidden="1"/>
    <cellStyle name="Hyperlink 52" xfId="14718" hidden="1"/>
    <cellStyle name="Hyperlink 52" xfId="14915" hidden="1"/>
    <cellStyle name="Hyperlink 52" xfId="15133" hidden="1"/>
    <cellStyle name="Hyperlink 52" xfId="15354" hidden="1"/>
    <cellStyle name="Hyperlink 52" xfId="15573" hidden="1"/>
    <cellStyle name="Hyperlink 52" xfId="15789" hidden="1"/>
    <cellStyle name="Hyperlink 52" xfId="16008" hidden="1"/>
    <cellStyle name="Hyperlink 52" xfId="16218" hidden="1"/>
    <cellStyle name="Hyperlink 52" xfId="16572" hidden="1"/>
    <cellStyle name="Hyperlink 52" xfId="16785" hidden="1"/>
    <cellStyle name="Hyperlink 52" xfId="16991" hidden="1"/>
    <cellStyle name="Hyperlink 52" xfId="17201" hidden="1"/>
    <cellStyle name="Hyperlink 52" xfId="17395" hidden="1"/>
    <cellStyle name="Hyperlink 52" xfId="17604" hidden="1"/>
    <cellStyle name="Hyperlink 52" xfId="17814" hidden="1"/>
    <cellStyle name="Hyperlink 52" xfId="18025" hidden="1"/>
    <cellStyle name="Hyperlink 52" xfId="18234" hidden="1"/>
    <cellStyle name="Hyperlink 52" xfId="18443" hidden="1"/>
    <cellStyle name="Hyperlink 52" xfId="18652" hidden="1"/>
    <cellStyle name="Hyperlink 52" xfId="19000" hidden="1"/>
    <cellStyle name="Hyperlink 52" xfId="19208" hidden="1"/>
    <cellStyle name="Hyperlink 52" xfId="19765" hidden="1"/>
    <cellStyle name="Hyperlink 52" xfId="19972" hidden="1"/>
    <cellStyle name="Hyperlink 52" xfId="20166" hidden="1"/>
    <cellStyle name="Hyperlink 52" xfId="20373" hidden="1"/>
    <cellStyle name="Hyperlink 52" xfId="20580" hidden="1"/>
    <cellStyle name="Hyperlink 52" xfId="20787" hidden="1"/>
    <cellStyle name="Hyperlink 52" xfId="20993" hidden="1"/>
    <cellStyle name="Hyperlink 52" xfId="21200" hidden="1"/>
    <cellStyle name="Hyperlink 52" xfId="21406" hidden="1"/>
    <cellStyle name="Hyperlink 52" xfId="21751" hidden="1"/>
    <cellStyle name="Hyperlink 52" xfId="21958" hidden="1"/>
    <cellStyle name="Hyperlink 52" xfId="22982" hidden="1"/>
    <cellStyle name="Hyperlink 52" xfId="23214" hidden="1"/>
    <cellStyle name="Hyperlink 52" xfId="23418" hidden="1"/>
    <cellStyle name="Hyperlink 52" xfId="23659" hidden="1"/>
    <cellStyle name="Hyperlink 52" xfId="23900" hidden="1"/>
    <cellStyle name="Hyperlink 52" xfId="24142" hidden="1"/>
    <cellStyle name="Hyperlink 52" xfId="24376" hidden="1"/>
    <cellStyle name="Hyperlink 52" xfId="24619" hidden="1"/>
    <cellStyle name="Hyperlink 52" xfId="24844" hidden="1"/>
    <cellStyle name="Hyperlink 52" xfId="25223" hidden="1"/>
    <cellStyle name="Hyperlink 52" xfId="25445" hidden="1"/>
    <cellStyle name="Hyperlink 52" xfId="22181" hidden="1"/>
    <cellStyle name="Hyperlink 52" xfId="25673" hidden="1"/>
    <cellStyle name="Hyperlink 52" xfId="25999" hidden="1"/>
    <cellStyle name="Hyperlink 52" xfId="26225" hidden="1"/>
    <cellStyle name="Hyperlink 52" xfId="26389" hidden="1"/>
    <cellStyle name="Hyperlink 52" xfId="26973" hidden="1"/>
    <cellStyle name="Hyperlink 52" xfId="27184" hidden="1"/>
    <cellStyle name="Hyperlink 52" xfId="27387" hidden="1"/>
    <cellStyle name="Hyperlink 52" xfId="27622" hidden="1"/>
    <cellStyle name="Hyperlink 52" xfId="27858" hidden="1"/>
    <cellStyle name="Hyperlink 52" xfId="28094" hidden="1"/>
    <cellStyle name="Hyperlink 52" xfId="28321" hidden="1"/>
    <cellStyle name="Hyperlink 52" xfId="28557" hidden="1"/>
    <cellStyle name="Hyperlink 52" xfId="28776" hidden="1"/>
    <cellStyle name="Hyperlink 52" xfId="29145" hidden="1"/>
    <cellStyle name="Hyperlink 52" xfId="29364" hidden="1"/>
    <cellStyle name="Hyperlink 52" xfId="23457" hidden="1"/>
    <cellStyle name="Hyperlink 52" xfId="29775" hidden="1"/>
    <cellStyle name="Hyperlink 52" xfId="29983" hidden="1"/>
    <cellStyle name="Hyperlink 52" xfId="30177" hidden="1"/>
    <cellStyle name="Hyperlink 52" xfId="30386" hidden="1"/>
    <cellStyle name="Hyperlink 52" xfId="30594" hidden="1"/>
    <cellStyle name="Hyperlink 52" xfId="30803" hidden="1"/>
    <cellStyle name="Hyperlink 52" xfId="31009" hidden="1"/>
    <cellStyle name="Hyperlink 52" xfId="31218" hidden="1"/>
    <cellStyle name="Hyperlink 52" xfId="31424" hidden="1"/>
    <cellStyle name="Hyperlink 52" xfId="31769" hidden="1"/>
    <cellStyle name="Hyperlink 52" xfId="31976" hidden="1"/>
    <cellStyle name="Hyperlink 52" xfId="32444" hidden="1"/>
    <cellStyle name="Hyperlink 52" xfId="32657" hidden="1"/>
    <cellStyle name="Hyperlink 52" xfId="32853" hidden="1"/>
    <cellStyle name="Hyperlink 52" xfId="33067" hidden="1"/>
    <cellStyle name="Hyperlink 52" xfId="33282" hidden="1"/>
    <cellStyle name="Hyperlink 52" xfId="33497" hidden="1"/>
    <cellStyle name="Hyperlink 52" xfId="33710" hidden="1"/>
    <cellStyle name="Hyperlink 52" xfId="33925" hidden="1"/>
    <cellStyle name="Hyperlink 52" xfId="34134" hidden="1"/>
    <cellStyle name="Hyperlink 52" xfId="34485" hidden="1"/>
    <cellStyle name="Hyperlink 52" xfId="34696" hidden="1"/>
    <cellStyle name="Hyperlink 52" xfId="34900" hidden="1"/>
    <cellStyle name="Hyperlink 52" xfId="35108" hidden="1"/>
    <cellStyle name="Hyperlink 52" xfId="35302" hidden="1"/>
    <cellStyle name="Hyperlink 52" xfId="35509" hidden="1"/>
    <cellStyle name="Hyperlink 52" xfId="35717" hidden="1"/>
    <cellStyle name="Hyperlink 52" xfId="35925" hidden="1"/>
    <cellStyle name="Hyperlink 52" xfId="36132" hidden="1"/>
    <cellStyle name="Hyperlink 52" xfId="36340" hidden="1"/>
    <cellStyle name="Hyperlink 52" xfId="36547" hidden="1"/>
    <cellStyle name="Hyperlink 52" xfId="36893" hidden="1"/>
    <cellStyle name="Hyperlink 52" xfId="37100" hidden="1"/>
    <cellStyle name="Hyperlink 53" xfId="1093" hidden="1"/>
    <cellStyle name="Hyperlink 53" xfId="1328" hidden="1"/>
    <cellStyle name="Hyperlink 53" xfId="1532" hidden="1"/>
    <cellStyle name="Hyperlink 53" xfId="1778" hidden="1"/>
    <cellStyle name="Hyperlink 53" xfId="2026" hidden="1"/>
    <cellStyle name="Hyperlink 53" xfId="2273" hidden="1"/>
    <cellStyle name="Hyperlink 53" xfId="2511" hidden="1"/>
    <cellStyle name="Hyperlink 53" xfId="2758" hidden="1"/>
    <cellStyle name="Hyperlink 53" xfId="2985" hidden="1"/>
    <cellStyle name="Hyperlink 53" xfId="3366" hidden="1"/>
    <cellStyle name="Hyperlink 53" xfId="3591" hidden="1"/>
    <cellStyle name="Hyperlink 53" xfId="4635" hidden="1"/>
    <cellStyle name="Hyperlink 53" xfId="4868" hidden="1"/>
    <cellStyle name="Hyperlink 53" xfId="5072" hidden="1"/>
    <cellStyle name="Hyperlink 53" xfId="5315" hidden="1"/>
    <cellStyle name="Hyperlink 53" xfId="5560" hidden="1"/>
    <cellStyle name="Hyperlink 53" xfId="5803" hidden="1"/>
    <cellStyle name="Hyperlink 53" xfId="6039" hidden="1"/>
    <cellStyle name="Hyperlink 53" xfId="6284" hidden="1"/>
    <cellStyle name="Hyperlink 53" xfId="6510" hidden="1"/>
    <cellStyle name="Hyperlink 53" xfId="6889" hidden="1"/>
    <cellStyle name="Hyperlink 53" xfId="7112" hidden="1"/>
    <cellStyle name="Hyperlink 53" xfId="3828" hidden="1"/>
    <cellStyle name="Hyperlink 53" xfId="7341" hidden="1"/>
    <cellStyle name="Hyperlink 53" xfId="7670" hidden="1"/>
    <cellStyle name="Hyperlink 53" xfId="7896" hidden="1"/>
    <cellStyle name="Hyperlink 53" xfId="8060" hidden="1"/>
    <cellStyle name="Hyperlink 53" xfId="8657" hidden="1"/>
    <cellStyle name="Hyperlink 53" xfId="8888" hidden="1"/>
    <cellStyle name="Hyperlink 53" xfId="9091" hidden="1"/>
    <cellStyle name="Hyperlink 53" xfId="9329" hidden="1"/>
    <cellStyle name="Hyperlink 53" xfId="9568" hidden="1"/>
    <cellStyle name="Hyperlink 53" xfId="9807" hidden="1"/>
    <cellStyle name="Hyperlink 53" xfId="10037" hidden="1"/>
    <cellStyle name="Hyperlink 53" xfId="10276" hidden="1"/>
    <cellStyle name="Hyperlink 53" xfId="10496" hidden="1"/>
    <cellStyle name="Hyperlink 53" xfId="10870" hidden="1"/>
    <cellStyle name="Hyperlink 53" xfId="11091" hidden="1"/>
    <cellStyle name="Hyperlink 53" xfId="7150" hidden="1"/>
    <cellStyle name="Hyperlink 53" xfId="11530" hidden="1"/>
    <cellStyle name="Hyperlink 53" xfId="11761" hidden="1"/>
    <cellStyle name="Hyperlink 53" xfId="11964" hidden="1"/>
    <cellStyle name="Hyperlink 53" xfId="12209" hidden="1"/>
    <cellStyle name="Hyperlink 53" xfId="12453" hidden="1"/>
    <cellStyle name="Hyperlink 53" xfId="12698" hidden="1"/>
    <cellStyle name="Hyperlink 53" xfId="12936" hidden="1"/>
    <cellStyle name="Hyperlink 53" xfId="13181" hidden="1"/>
    <cellStyle name="Hyperlink 53" xfId="13405" hidden="1"/>
    <cellStyle name="Hyperlink 53" xfId="13786" hidden="1"/>
    <cellStyle name="Hyperlink 53" xfId="14011" hidden="1"/>
    <cellStyle name="Hyperlink 53" xfId="14505" hidden="1"/>
    <cellStyle name="Hyperlink 53" xfId="14720" hidden="1"/>
    <cellStyle name="Hyperlink 53" xfId="14917" hidden="1"/>
    <cellStyle name="Hyperlink 53" xfId="15135" hidden="1"/>
    <cellStyle name="Hyperlink 53" xfId="15356" hidden="1"/>
    <cellStyle name="Hyperlink 53" xfId="15575" hidden="1"/>
    <cellStyle name="Hyperlink 53" xfId="15791" hidden="1"/>
    <cellStyle name="Hyperlink 53" xfId="16010" hidden="1"/>
    <cellStyle name="Hyperlink 53" xfId="16220" hidden="1"/>
    <cellStyle name="Hyperlink 53" xfId="16574" hidden="1"/>
    <cellStyle name="Hyperlink 53" xfId="16787" hidden="1"/>
    <cellStyle name="Hyperlink 53" xfId="16993" hidden="1"/>
    <cellStyle name="Hyperlink 53" xfId="17203" hidden="1"/>
    <cellStyle name="Hyperlink 53" xfId="17397" hidden="1"/>
    <cellStyle name="Hyperlink 53" xfId="17606" hidden="1"/>
    <cellStyle name="Hyperlink 53" xfId="17816" hidden="1"/>
    <cellStyle name="Hyperlink 53" xfId="18027" hidden="1"/>
    <cellStyle name="Hyperlink 53" xfId="18236" hidden="1"/>
    <cellStyle name="Hyperlink 53" xfId="18445" hidden="1"/>
    <cellStyle name="Hyperlink 53" xfId="18654" hidden="1"/>
    <cellStyle name="Hyperlink 53" xfId="19002" hidden="1"/>
    <cellStyle name="Hyperlink 53" xfId="19210" hidden="1"/>
    <cellStyle name="Hyperlink 53" xfId="19767" hidden="1"/>
    <cellStyle name="Hyperlink 53" xfId="19974" hidden="1"/>
    <cellStyle name="Hyperlink 53" xfId="20168" hidden="1"/>
    <cellStyle name="Hyperlink 53" xfId="20375" hidden="1"/>
    <cellStyle name="Hyperlink 53" xfId="20582" hidden="1"/>
    <cellStyle name="Hyperlink 53" xfId="20789" hidden="1"/>
    <cellStyle name="Hyperlink 53" xfId="20995" hidden="1"/>
    <cellStyle name="Hyperlink 53" xfId="21202" hidden="1"/>
    <cellStyle name="Hyperlink 53" xfId="21408" hidden="1"/>
    <cellStyle name="Hyperlink 53" xfId="21753" hidden="1"/>
    <cellStyle name="Hyperlink 53" xfId="21960" hidden="1"/>
    <cellStyle name="Hyperlink 53" xfId="22984" hidden="1"/>
    <cellStyle name="Hyperlink 53" xfId="23216" hidden="1"/>
    <cellStyle name="Hyperlink 53" xfId="23420" hidden="1"/>
    <cellStyle name="Hyperlink 53" xfId="23661" hidden="1"/>
    <cellStyle name="Hyperlink 53" xfId="23902" hidden="1"/>
    <cellStyle name="Hyperlink 53" xfId="24144" hidden="1"/>
    <cellStyle name="Hyperlink 53" xfId="24378" hidden="1"/>
    <cellStyle name="Hyperlink 53" xfId="24621" hidden="1"/>
    <cellStyle name="Hyperlink 53" xfId="24846" hidden="1"/>
    <cellStyle name="Hyperlink 53" xfId="25225" hidden="1"/>
    <cellStyle name="Hyperlink 53" xfId="25447" hidden="1"/>
    <cellStyle name="Hyperlink 53" xfId="22179" hidden="1"/>
    <cellStyle name="Hyperlink 53" xfId="25675" hidden="1"/>
    <cellStyle name="Hyperlink 53" xfId="26001" hidden="1"/>
    <cellStyle name="Hyperlink 53" xfId="26227" hidden="1"/>
    <cellStyle name="Hyperlink 53" xfId="26391" hidden="1"/>
    <cellStyle name="Hyperlink 53" xfId="26975" hidden="1"/>
    <cellStyle name="Hyperlink 53" xfId="27186" hidden="1"/>
    <cellStyle name="Hyperlink 53" xfId="27389" hidden="1"/>
    <cellStyle name="Hyperlink 53" xfId="27624" hidden="1"/>
    <cellStyle name="Hyperlink 53" xfId="27860" hidden="1"/>
    <cellStyle name="Hyperlink 53" xfId="28096" hidden="1"/>
    <cellStyle name="Hyperlink 53" xfId="28323" hidden="1"/>
    <cellStyle name="Hyperlink 53" xfId="28559" hidden="1"/>
    <cellStyle name="Hyperlink 53" xfId="28778" hidden="1"/>
    <cellStyle name="Hyperlink 53" xfId="29147" hidden="1"/>
    <cellStyle name="Hyperlink 53" xfId="29366" hidden="1"/>
    <cellStyle name="Hyperlink 53" xfId="25485" hidden="1"/>
    <cellStyle name="Hyperlink 53" xfId="29777" hidden="1"/>
    <cellStyle name="Hyperlink 53" xfId="29985" hidden="1"/>
    <cellStyle name="Hyperlink 53" xfId="30179" hidden="1"/>
    <cellStyle name="Hyperlink 53" xfId="30388" hidden="1"/>
    <cellStyle name="Hyperlink 53" xfId="30596" hidden="1"/>
    <cellStyle name="Hyperlink 53" xfId="30805" hidden="1"/>
    <cellStyle name="Hyperlink 53" xfId="31011" hidden="1"/>
    <cellStyle name="Hyperlink 53" xfId="31220" hidden="1"/>
    <cellStyle name="Hyperlink 53" xfId="31426" hidden="1"/>
    <cellStyle name="Hyperlink 53" xfId="31771" hidden="1"/>
    <cellStyle name="Hyperlink 53" xfId="31978" hidden="1"/>
    <cellStyle name="Hyperlink 53" xfId="32446" hidden="1"/>
    <cellStyle name="Hyperlink 53" xfId="32659" hidden="1"/>
    <cellStyle name="Hyperlink 53" xfId="32855" hidden="1"/>
    <cellStyle name="Hyperlink 53" xfId="33069" hidden="1"/>
    <cellStyle name="Hyperlink 53" xfId="33284" hidden="1"/>
    <cellStyle name="Hyperlink 53" xfId="33499" hidden="1"/>
    <cellStyle name="Hyperlink 53" xfId="33712" hidden="1"/>
    <cellStyle name="Hyperlink 53" xfId="33927" hidden="1"/>
    <cellStyle name="Hyperlink 53" xfId="34136" hidden="1"/>
    <cellStyle name="Hyperlink 53" xfId="34487" hidden="1"/>
    <cellStyle name="Hyperlink 53" xfId="34698" hidden="1"/>
    <cellStyle name="Hyperlink 53" xfId="34902" hidden="1"/>
    <cellStyle name="Hyperlink 53" xfId="35110" hidden="1"/>
    <cellStyle name="Hyperlink 53" xfId="35304" hidden="1"/>
    <cellStyle name="Hyperlink 53" xfId="35511" hidden="1"/>
    <cellStyle name="Hyperlink 53" xfId="35719" hidden="1"/>
    <cellStyle name="Hyperlink 53" xfId="35927" hidden="1"/>
    <cellStyle name="Hyperlink 53" xfId="36134" hidden="1"/>
    <cellStyle name="Hyperlink 53" xfId="36342" hidden="1"/>
    <cellStyle name="Hyperlink 53" xfId="36549" hidden="1"/>
    <cellStyle name="Hyperlink 53" xfId="36895" hidden="1"/>
    <cellStyle name="Hyperlink 53" xfId="37102" hidden="1"/>
    <cellStyle name="Hyperlink 54" xfId="1095" hidden="1"/>
    <cellStyle name="Hyperlink 54" xfId="1330" hidden="1"/>
    <cellStyle name="Hyperlink 54" xfId="1534" hidden="1"/>
    <cellStyle name="Hyperlink 54" xfId="1780" hidden="1"/>
    <cellStyle name="Hyperlink 54" xfId="2028" hidden="1"/>
    <cellStyle name="Hyperlink 54" xfId="2275" hidden="1"/>
    <cellStyle name="Hyperlink 54" xfId="2513" hidden="1"/>
    <cellStyle name="Hyperlink 54" xfId="2760" hidden="1"/>
    <cellStyle name="Hyperlink 54" xfId="2987" hidden="1"/>
    <cellStyle name="Hyperlink 54" xfId="3368" hidden="1"/>
    <cellStyle name="Hyperlink 54" xfId="3593" hidden="1"/>
    <cellStyle name="Hyperlink 54" xfId="4637" hidden="1"/>
    <cellStyle name="Hyperlink 54" xfId="4870" hidden="1"/>
    <cellStyle name="Hyperlink 54" xfId="5074" hidden="1"/>
    <cellStyle name="Hyperlink 54" xfId="5317" hidden="1"/>
    <cellStyle name="Hyperlink 54" xfId="5562" hidden="1"/>
    <cellStyle name="Hyperlink 54" xfId="5805" hidden="1"/>
    <cellStyle name="Hyperlink 54" xfId="6041" hidden="1"/>
    <cellStyle name="Hyperlink 54" xfId="6286" hidden="1"/>
    <cellStyle name="Hyperlink 54" xfId="6512" hidden="1"/>
    <cellStyle name="Hyperlink 54" xfId="6891" hidden="1"/>
    <cellStyle name="Hyperlink 54" xfId="7114" hidden="1"/>
    <cellStyle name="Hyperlink 54" xfId="3826" hidden="1"/>
    <cellStyle name="Hyperlink 54" xfId="7343" hidden="1"/>
    <cellStyle name="Hyperlink 54" xfId="7672" hidden="1"/>
    <cellStyle name="Hyperlink 54" xfId="7898" hidden="1"/>
    <cellStyle name="Hyperlink 54" xfId="8062" hidden="1"/>
    <cellStyle name="Hyperlink 54" xfId="8659" hidden="1"/>
    <cellStyle name="Hyperlink 54" xfId="8890" hidden="1"/>
    <cellStyle name="Hyperlink 54" xfId="9093" hidden="1"/>
    <cellStyle name="Hyperlink 54" xfId="9331" hidden="1"/>
    <cellStyle name="Hyperlink 54" xfId="9570" hidden="1"/>
    <cellStyle name="Hyperlink 54" xfId="9809" hidden="1"/>
    <cellStyle name="Hyperlink 54" xfId="10039" hidden="1"/>
    <cellStyle name="Hyperlink 54" xfId="10278" hidden="1"/>
    <cellStyle name="Hyperlink 54" xfId="10498" hidden="1"/>
    <cellStyle name="Hyperlink 54" xfId="10872" hidden="1"/>
    <cellStyle name="Hyperlink 54" xfId="11093" hidden="1"/>
    <cellStyle name="Hyperlink 54" xfId="5597" hidden="1"/>
    <cellStyle name="Hyperlink 54" xfId="11532" hidden="1"/>
    <cellStyle name="Hyperlink 54" xfId="11763" hidden="1"/>
    <cellStyle name="Hyperlink 54" xfId="11966" hidden="1"/>
    <cellStyle name="Hyperlink 54" xfId="12211" hidden="1"/>
    <cellStyle name="Hyperlink 54" xfId="12455" hidden="1"/>
    <cellStyle name="Hyperlink 54" xfId="12700" hidden="1"/>
    <cellStyle name="Hyperlink 54" xfId="12938" hidden="1"/>
    <cellStyle name="Hyperlink 54" xfId="13183" hidden="1"/>
    <cellStyle name="Hyperlink 54" xfId="13407" hidden="1"/>
    <cellStyle name="Hyperlink 54" xfId="13788" hidden="1"/>
    <cellStyle name="Hyperlink 54" xfId="14013" hidden="1"/>
    <cellStyle name="Hyperlink 54" xfId="14507" hidden="1"/>
    <cellStyle name="Hyperlink 54" xfId="14722" hidden="1"/>
    <cellStyle name="Hyperlink 54" xfId="14919" hidden="1"/>
    <cellStyle name="Hyperlink 54" xfId="15137" hidden="1"/>
    <cellStyle name="Hyperlink 54" xfId="15358" hidden="1"/>
    <cellStyle name="Hyperlink 54" xfId="15577" hidden="1"/>
    <cellStyle name="Hyperlink 54" xfId="15793" hidden="1"/>
    <cellStyle name="Hyperlink 54" xfId="16012" hidden="1"/>
    <cellStyle name="Hyperlink 54" xfId="16222" hidden="1"/>
    <cellStyle name="Hyperlink 54" xfId="16576" hidden="1"/>
    <cellStyle name="Hyperlink 54" xfId="16789" hidden="1"/>
    <cellStyle name="Hyperlink 54" xfId="16995" hidden="1"/>
    <cellStyle name="Hyperlink 54" xfId="17205" hidden="1"/>
    <cellStyle name="Hyperlink 54" xfId="17399" hidden="1"/>
    <cellStyle name="Hyperlink 54" xfId="17608" hidden="1"/>
    <cellStyle name="Hyperlink 54" xfId="17818" hidden="1"/>
    <cellStyle name="Hyperlink 54" xfId="18029" hidden="1"/>
    <cellStyle name="Hyperlink 54" xfId="18238" hidden="1"/>
    <cellStyle name="Hyperlink 54" xfId="18447" hidden="1"/>
    <cellStyle name="Hyperlink 54" xfId="18656" hidden="1"/>
    <cellStyle name="Hyperlink 54" xfId="19004" hidden="1"/>
    <cellStyle name="Hyperlink 54" xfId="19212" hidden="1"/>
    <cellStyle name="Hyperlink 54" xfId="19769" hidden="1"/>
    <cellStyle name="Hyperlink 54" xfId="19976" hidden="1"/>
    <cellStyle name="Hyperlink 54" xfId="20170" hidden="1"/>
    <cellStyle name="Hyperlink 54" xfId="20377" hidden="1"/>
    <cellStyle name="Hyperlink 54" xfId="20584" hidden="1"/>
    <cellStyle name="Hyperlink 54" xfId="20791" hidden="1"/>
    <cellStyle name="Hyperlink 54" xfId="20997" hidden="1"/>
    <cellStyle name="Hyperlink 54" xfId="21204" hidden="1"/>
    <cellStyle name="Hyperlink 54" xfId="21410" hidden="1"/>
    <cellStyle name="Hyperlink 54" xfId="21755" hidden="1"/>
    <cellStyle name="Hyperlink 54" xfId="21962" hidden="1"/>
    <cellStyle name="Hyperlink 54" xfId="22986" hidden="1"/>
    <cellStyle name="Hyperlink 54" xfId="23218" hidden="1"/>
    <cellStyle name="Hyperlink 54" xfId="23422" hidden="1"/>
    <cellStyle name="Hyperlink 54" xfId="23663" hidden="1"/>
    <cellStyle name="Hyperlink 54" xfId="23904" hidden="1"/>
    <cellStyle name="Hyperlink 54" xfId="24146" hidden="1"/>
    <cellStyle name="Hyperlink 54" xfId="24380" hidden="1"/>
    <cellStyle name="Hyperlink 54" xfId="24623" hidden="1"/>
    <cellStyle name="Hyperlink 54" xfId="24848" hidden="1"/>
    <cellStyle name="Hyperlink 54" xfId="25227" hidden="1"/>
    <cellStyle name="Hyperlink 54" xfId="25449" hidden="1"/>
    <cellStyle name="Hyperlink 54" xfId="22177" hidden="1"/>
    <cellStyle name="Hyperlink 54" xfId="25677" hidden="1"/>
    <cellStyle name="Hyperlink 54" xfId="26003" hidden="1"/>
    <cellStyle name="Hyperlink 54" xfId="26229" hidden="1"/>
    <cellStyle name="Hyperlink 54" xfId="26393" hidden="1"/>
    <cellStyle name="Hyperlink 54" xfId="26977" hidden="1"/>
    <cellStyle name="Hyperlink 54" xfId="27188" hidden="1"/>
    <cellStyle name="Hyperlink 54" xfId="27391" hidden="1"/>
    <cellStyle name="Hyperlink 54" xfId="27626" hidden="1"/>
    <cellStyle name="Hyperlink 54" xfId="27862" hidden="1"/>
    <cellStyle name="Hyperlink 54" xfId="28098" hidden="1"/>
    <cellStyle name="Hyperlink 54" xfId="28325" hidden="1"/>
    <cellStyle name="Hyperlink 54" xfId="28561" hidden="1"/>
    <cellStyle name="Hyperlink 54" xfId="28780" hidden="1"/>
    <cellStyle name="Hyperlink 54" xfId="29149" hidden="1"/>
    <cellStyle name="Hyperlink 54" xfId="29368" hidden="1"/>
    <cellStyle name="Hyperlink 54" xfId="23939" hidden="1"/>
    <cellStyle name="Hyperlink 54" xfId="29779" hidden="1"/>
    <cellStyle name="Hyperlink 54" xfId="29987" hidden="1"/>
    <cellStyle name="Hyperlink 54" xfId="30181" hidden="1"/>
    <cellStyle name="Hyperlink 54" xfId="30390" hidden="1"/>
    <cellStyle name="Hyperlink 54" xfId="30598" hidden="1"/>
    <cellStyle name="Hyperlink 54" xfId="30807" hidden="1"/>
    <cellStyle name="Hyperlink 54" xfId="31013" hidden="1"/>
    <cellStyle name="Hyperlink 54" xfId="31222" hidden="1"/>
    <cellStyle name="Hyperlink 54" xfId="31428" hidden="1"/>
    <cellStyle name="Hyperlink 54" xfId="31773" hidden="1"/>
    <cellStyle name="Hyperlink 54" xfId="31980" hidden="1"/>
    <cellStyle name="Hyperlink 54" xfId="32448" hidden="1"/>
    <cellStyle name="Hyperlink 54" xfId="32661" hidden="1"/>
    <cellStyle name="Hyperlink 54" xfId="32857" hidden="1"/>
    <cellStyle name="Hyperlink 54" xfId="33071" hidden="1"/>
    <cellStyle name="Hyperlink 54" xfId="33286" hidden="1"/>
    <cellStyle name="Hyperlink 54" xfId="33501" hidden="1"/>
    <cellStyle name="Hyperlink 54" xfId="33714" hidden="1"/>
    <cellStyle name="Hyperlink 54" xfId="33929" hidden="1"/>
    <cellStyle name="Hyperlink 54" xfId="34138" hidden="1"/>
    <cellStyle name="Hyperlink 54" xfId="34489" hidden="1"/>
    <cellStyle name="Hyperlink 54" xfId="34700" hidden="1"/>
    <cellStyle name="Hyperlink 54" xfId="34904" hidden="1"/>
    <cellStyle name="Hyperlink 54" xfId="35112" hidden="1"/>
    <cellStyle name="Hyperlink 54" xfId="35306" hidden="1"/>
    <cellStyle name="Hyperlink 54" xfId="35513" hidden="1"/>
    <cellStyle name="Hyperlink 54" xfId="35721" hidden="1"/>
    <cellStyle name="Hyperlink 54" xfId="35929" hidden="1"/>
    <cellStyle name="Hyperlink 54" xfId="36136" hidden="1"/>
    <cellStyle name="Hyperlink 54" xfId="36344" hidden="1"/>
    <cellStyle name="Hyperlink 54" xfId="36551" hidden="1"/>
    <cellStyle name="Hyperlink 54" xfId="36897" hidden="1"/>
    <cellStyle name="Hyperlink 54" xfId="37104" hidden="1"/>
    <cellStyle name="Hyperlink 55" xfId="1097" hidden="1"/>
    <cellStyle name="Hyperlink 55" xfId="1332" hidden="1"/>
    <cellStyle name="Hyperlink 55" xfId="1536" hidden="1"/>
    <cellStyle name="Hyperlink 55" xfId="1782" hidden="1"/>
    <cellStyle name="Hyperlink 55" xfId="2030" hidden="1"/>
    <cellStyle name="Hyperlink 55" xfId="2277" hidden="1"/>
    <cellStyle name="Hyperlink 55" xfId="2515" hidden="1"/>
    <cellStyle name="Hyperlink 55" xfId="2762" hidden="1"/>
    <cellStyle name="Hyperlink 55" xfId="2989" hidden="1"/>
    <cellStyle name="Hyperlink 55" xfId="3370" hidden="1"/>
    <cellStyle name="Hyperlink 55" xfId="3595" hidden="1"/>
    <cellStyle name="Hyperlink 55" xfId="4639" hidden="1"/>
    <cellStyle name="Hyperlink 55" xfId="4872" hidden="1"/>
    <cellStyle name="Hyperlink 55" xfId="5076" hidden="1"/>
    <cellStyle name="Hyperlink 55" xfId="5319" hidden="1"/>
    <cellStyle name="Hyperlink 55" xfId="5564" hidden="1"/>
    <cellStyle name="Hyperlink 55" xfId="5807" hidden="1"/>
    <cellStyle name="Hyperlink 55" xfId="6043" hidden="1"/>
    <cellStyle name="Hyperlink 55" xfId="6288" hidden="1"/>
    <cellStyle name="Hyperlink 55" xfId="6514" hidden="1"/>
    <cellStyle name="Hyperlink 55" xfId="6893" hidden="1"/>
    <cellStyle name="Hyperlink 55" xfId="7116" hidden="1"/>
    <cellStyle name="Hyperlink 55" xfId="3824" hidden="1"/>
    <cellStyle name="Hyperlink 55" xfId="7345" hidden="1"/>
    <cellStyle name="Hyperlink 55" xfId="7674" hidden="1"/>
    <cellStyle name="Hyperlink 55" xfId="7900" hidden="1"/>
    <cellStyle name="Hyperlink 55" xfId="8064" hidden="1"/>
    <cellStyle name="Hyperlink 55" xfId="8661" hidden="1"/>
    <cellStyle name="Hyperlink 55" xfId="8892" hidden="1"/>
    <cellStyle name="Hyperlink 55" xfId="9095" hidden="1"/>
    <cellStyle name="Hyperlink 55" xfId="9333" hidden="1"/>
    <cellStyle name="Hyperlink 55" xfId="9572" hidden="1"/>
    <cellStyle name="Hyperlink 55" xfId="9811" hidden="1"/>
    <cellStyle name="Hyperlink 55" xfId="10041" hidden="1"/>
    <cellStyle name="Hyperlink 55" xfId="10280" hidden="1"/>
    <cellStyle name="Hyperlink 55" xfId="10500" hidden="1"/>
    <cellStyle name="Hyperlink 55" xfId="10874" hidden="1"/>
    <cellStyle name="Hyperlink 55" xfId="11095" hidden="1"/>
    <cellStyle name="Hyperlink 55" xfId="6077" hidden="1"/>
    <cellStyle name="Hyperlink 55" xfId="11534" hidden="1"/>
    <cellStyle name="Hyperlink 55" xfId="11765" hidden="1"/>
    <cellStyle name="Hyperlink 55" xfId="11968" hidden="1"/>
    <cellStyle name="Hyperlink 55" xfId="12213" hidden="1"/>
    <cellStyle name="Hyperlink 55" xfId="12457" hidden="1"/>
    <cellStyle name="Hyperlink 55" xfId="12702" hidden="1"/>
    <cellStyle name="Hyperlink 55" xfId="12940" hidden="1"/>
    <cellStyle name="Hyperlink 55" xfId="13185" hidden="1"/>
    <cellStyle name="Hyperlink 55" xfId="13409" hidden="1"/>
    <cellStyle name="Hyperlink 55" xfId="13790" hidden="1"/>
    <cellStyle name="Hyperlink 55" xfId="14015" hidden="1"/>
    <cellStyle name="Hyperlink 55" xfId="14509" hidden="1"/>
    <cellStyle name="Hyperlink 55" xfId="14724" hidden="1"/>
    <cellStyle name="Hyperlink 55" xfId="14921" hidden="1"/>
    <cellStyle name="Hyperlink 55" xfId="15139" hidden="1"/>
    <cellStyle name="Hyperlink 55" xfId="15360" hidden="1"/>
    <cellStyle name="Hyperlink 55" xfId="15579" hidden="1"/>
    <cellStyle name="Hyperlink 55" xfId="15795" hidden="1"/>
    <cellStyle name="Hyperlink 55" xfId="16014" hidden="1"/>
    <cellStyle name="Hyperlink 55" xfId="16224" hidden="1"/>
    <cellStyle name="Hyperlink 55" xfId="16578" hidden="1"/>
    <cellStyle name="Hyperlink 55" xfId="16791" hidden="1"/>
    <cellStyle name="Hyperlink 55" xfId="16997" hidden="1"/>
    <cellStyle name="Hyperlink 55" xfId="17207" hidden="1"/>
    <cellStyle name="Hyperlink 55" xfId="17401" hidden="1"/>
    <cellStyle name="Hyperlink 55" xfId="17610" hidden="1"/>
    <cellStyle name="Hyperlink 55" xfId="17820" hidden="1"/>
    <cellStyle name="Hyperlink 55" xfId="18031" hidden="1"/>
    <cellStyle name="Hyperlink 55" xfId="18240" hidden="1"/>
    <cellStyle name="Hyperlink 55" xfId="18449" hidden="1"/>
    <cellStyle name="Hyperlink 55" xfId="18658" hidden="1"/>
    <cellStyle name="Hyperlink 55" xfId="19006" hidden="1"/>
    <cellStyle name="Hyperlink 55" xfId="19214" hidden="1"/>
    <cellStyle name="Hyperlink 55" xfId="19771" hidden="1"/>
    <cellStyle name="Hyperlink 55" xfId="19978" hidden="1"/>
    <cellStyle name="Hyperlink 55" xfId="20172" hidden="1"/>
    <cellStyle name="Hyperlink 55" xfId="20379" hidden="1"/>
    <cellStyle name="Hyperlink 55" xfId="20586" hidden="1"/>
    <cellStyle name="Hyperlink 55" xfId="20793" hidden="1"/>
    <cellStyle name="Hyperlink 55" xfId="20999" hidden="1"/>
    <cellStyle name="Hyperlink 55" xfId="21206" hidden="1"/>
    <cellStyle name="Hyperlink 55" xfId="21412" hidden="1"/>
    <cellStyle name="Hyperlink 55" xfId="21757" hidden="1"/>
    <cellStyle name="Hyperlink 55" xfId="21964" hidden="1"/>
    <cellStyle name="Hyperlink 55" xfId="22988" hidden="1"/>
    <cellStyle name="Hyperlink 55" xfId="23220" hidden="1"/>
    <cellStyle name="Hyperlink 55" xfId="23424" hidden="1"/>
    <cellStyle name="Hyperlink 55" xfId="23665" hidden="1"/>
    <cellStyle name="Hyperlink 55" xfId="23906" hidden="1"/>
    <cellStyle name="Hyperlink 55" xfId="24148" hidden="1"/>
    <cellStyle name="Hyperlink 55" xfId="24382" hidden="1"/>
    <cellStyle name="Hyperlink 55" xfId="24625" hidden="1"/>
    <cellStyle name="Hyperlink 55" xfId="24850" hidden="1"/>
    <cellStyle name="Hyperlink 55" xfId="25229" hidden="1"/>
    <cellStyle name="Hyperlink 55" xfId="25451" hidden="1"/>
    <cellStyle name="Hyperlink 55" xfId="22175" hidden="1"/>
    <cellStyle name="Hyperlink 55" xfId="25679" hidden="1"/>
    <cellStyle name="Hyperlink 55" xfId="26005" hidden="1"/>
    <cellStyle name="Hyperlink 55" xfId="26231" hidden="1"/>
    <cellStyle name="Hyperlink 55" xfId="26395" hidden="1"/>
    <cellStyle name="Hyperlink 55" xfId="26979" hidden="1"/>
    <cellStyle name="Hyperlink 55" xfId="27190" hidden="1"/>
    <cellStyle name="Hyperlink 55" xfId="27393" hidden="1"/>
    <cellStyle name="Hyperlink 55" xfId="27628" hidden="1"/>
    <cellStyle name="Hyperlink 55" xfId="27864" hidden="1"/>
    <cellStyle name="Hyperlink 55" xfId="28100" hidden="1"/>
    <cellStyle name="Hyperlink 55" xfId="28327" hidden="1"/>
    <cellStyle name="Hyperlink 55" xfId="28563" hidden="1"/>
    <cellStyle name="Hyperlink 55" xfId="28782" hidden="1"/>
    <cellStyle name="Hyperlink 55" xfId="29151" hidden="1"/>
    <cellStyle name="Hyperlink 55" xfId="29370" hidden="1"/>
    <cellStyle name="Hyperlink 55" xfId="24416" hidden="1"/>
    <cellStyle name="Hyperlink 55" xfId="29781" hidden="1"/>
    <cellStyle name="Hyperlink 55" xfId="29989" hidden="1"/>
    <cellStyle name="Hyperlink 55" xfId="30183" hidden="1"/>
    <cellStyle name="Hyperlink 55" xfId="30392" hidden="1"/>
    <cellStyle name="Hyperlink 55" xfId="30600" hidden="1"/>
    <cellStyle name="Hyperlink 55" xfId="30809" hidden="1"/>
    <cellStyle name="Hyperlink 55" xfId="31015" hidden="1"/>
    <cellStyle name="Hyperlink 55" xfId="31224" hidden="1"/>
    <cellStyle name="Hyperlink 55" xfId="31430" hidden="1"/>
    <cellStyle name="Hyperlink 55" xfId="31775" hidden="1"/>
    <cellStyle name="Hyperlink 55" xfId="31982" hidden="1"/>
    <cellStyle name="Hyperlink 55" xfId="32450" hidden="1"/>
    <cellStyle name="Hyperlink 55" xfId="32663" hidden="1"/>
    <cellStyle name="Hyperlink 55" xfId="32859" hidden="1"/>
    <cellStyle name="Hyperlink 55" xfId="33073" hidden="1"/>
    <cellStyle name="Hyperlink 55" xfId="33288" hidden="1"/>
    <cellStyle name="Hyperlink 55" xfId="33503" hidden="1"/>
    <cellStyle name="Hyperlink 55" xfId="33716" hidden="1"/>
    <cellStyle name="Hyperlink 55" xfId="33931" hidden="1"/>
    <cellStyle name="Hyperlink 55" xfId="34140" hidden="1"/>
    <cellStyle name="Hyperlink 55" xfId="34491" hidden="1"/>
    <cellStyle name="Hyperlink 55" xfId="34702" hidden="1"/>
    <cellStyle name="Hyperlink 55" xfId="34906" hidden="1"/>
    <cellStyle name="Hyperlink 55" xfId="35114" hidden="1"/>
    <cellStyle name="Hyperlink 55" xfId="35308" hidden="1"/>
    <cellStyle name="Hyperlink 55" xfId="35515" hidden="1"/>
    <cellStyle name="Hyperlink 55" xfId="35723" hidden="1"/>
    <cellStyle name="Hyperlink 55" xfId="35931" hidden="1"/>
    <cellStyle name="Hyperlink 55" xfId="36138" hidden="1"/>
    <cellStyle name="Hyperlink 55" xfId="36346" hidden="1"/>
    <cellStyle name="Hyperlink 55" xfId="36553" hidden="1"/>
    <cellStyle name="Hyperlink 55" xfId="36899" hidden="1"/>
    <cellStyle name="Hyperlink 55" xfId="37106" hidden="1"/>
    <cellStyle name="Hyperlink 56" xfId="1099" hidden="1"/>
    <cellStyle name="Hyperlink 56" xfId="1334" hidden="1"/>
    <cellStyle name="Hyperlink 56" xfId="1538" hidden="1"/>
    <cellStyle name="Hyperlink 56" xfId="1784" hidden="1"/>
    <cellStyle name="Hyperlink 56" xfId="2032" hidden="1"/>
    <cellStyle name="Hyperlink 56" xfId="2279" hidden="1"/>
    <cellStyle name="Hyperlink 56" xfId="2517" hidden="1"/>
    <cellStyle name="Hyperlink 56" xfId="2764" hidden="1"/>
    <cellStyle name="Hyperlink 56" xfId="2991" hidden="1"/>
    <cellStyle name="Hyperlink 56" xfId="3372" hidden="1"/>
    <cellStyle name="Hyperlink 56" xfId="3597" hidden="1"/>
    <cellStyle name="Hyperlink 56" xfId="4641" hidden="1"/>
    <cellStyle name="Hyperlink 56" xfId="4874" hidden="1"/>
    <cellStyle name="Hyperlink 56" xfId="5078" hidden="1"/>
    <cellStyle name="Hyperlink 56" xfId="5321" hidden="1"/>
    <cellStyle name="Hyperlink 56" xfId="5566" hidden="1"/>
    <cellStyle name="Hyperlink 56" xfId="5809" hidden="1"/>
    <cellStyle name="Hyperlink 56" xfId="6045" hidden="1"/>
    <cellStyle name="Hyperlink 56" xfId="6290" hidden="1"/>
    <cellStyle name="Hyperlink 56" xfId="6516" hidden="1"/>
    <cellStyle name="Hyperlink 56" xfId="6895" hidden="1"/>
    <cellStyle name="Hyperlink 56" xfId="7118" hidden="1"/>
    <cellStyle name="Hyperlink 56" xfId="511" hidden="1"/>
    <cellStyle name="Hyperlink 56" xfId="7347" hidden="1"/>
    <cellStyle name="Hyperlink 56" xfId="7676" hidden="1"/>
    <cellStyle name="Hyperlink 56" xfId="7902" hidden="1"/>
    <cellStyle name="Hyperlink 56" xfId="8066" hidden="1"/>
    <cellStyle name="Hyperlink 56" xfId="8663" hidden="1"/>
    <cellStyle name="Hyperlink 56" xfId="8894" hidden="1"/>
    <cellStyle name="Hyperlink 56" xfId="9097" hidden="1"/>
    <cellStyle name="Hyperlink 56" xfId="9335" hidden="1"/>
    <cellStyle name="Hyperlink 56" xfId="9574" hidden="1"/>
    <cellStyle name="Hyperlink 56" xfId="9813" hidden="1"/>
    <cellStyle name="Hyperlink 56" xfId="10043" hidden="1"/>
    <cellStyle name="Hyperlink 56" xfId="10282" hidden="1"/>
    <cellStyle name="Hyperlink 56" xfId="10502" hidden="1"/>
    <cellStyle name="Hyperlink 56" xfId="10876" hidden="1"/>
    <cellStyle name="Hyperlink 56" xfId="11097" hidden="1"/>
    <cellStyle name="Hyperlink 56" xfId="6754" hidden="1"/>
    <cellStyle name="Hyperlink 56" xfId="11536" hidden="1"/>
    <cellStyle name="Hyperlink 56" xfId="11767" hidden="1"/>
    <cellStyle name="Hyperlink 56" xfId="11970" hidden="1"/>
    <cellStyle name="Hyperlink 56" xfId="12215" hidden="1"/>
    <cellStyle name="Hyperlink 56" xfId="12459" hidden="1"/>
    <cellStyle name="Hyperlink 56" xfId="12704" hidden="1"/>
    <cellStyle name="Hyperlink 56" xfId="12942" hidden="1"/>
    <cellStyle name="Hyperlink 56" xfId="13187" hidden="1"/>
    <cellStyle name="Hyperlink 56" xfId="13411" hidden="1"/>
    <cellStyle name="Hyperlink 56" xfId="13792" hidden="1"/>
    <cellStyle name="Hyperlink 56" xfId="14017" hidden="1"/>
    <cellStyle name="Hyperlink 56" xfId="14511" hidden="1"/>
    <cellStyle name="Hyperlink 56" xfId="14726" hidden="1"/>
    <cellStyle name="Hyperlink 56" xfId="14923" hidden="1"/>
    <cellStyle name="Hyperlink 56" xfId="15141" hidden="1"/>
    <cellStyle name="Hyperlink 56" xfId="15362" hidden="1"/>
    <cellStyle name="Hyperlink 56" xfId="15581" hidden="1"/>
    <cellStyle name="Hyperlink 56" xfId="15797" hidden="1"/>
    <cellStyle name="Hyperlink 56" xfId="16016" hidden="1"/>
    <cellStyle name="Hyperlink 56" xfId="16226" hidden="1"/>
    <cellStyle name="Hyperlink 56" xfId="16580" hidden="1"/>
    <cellStyle name="Hyperlink 56" xfId="16793" hidden="1"/>
    <cellStyle name="Hyperlink 56" xfId="16999" hidden="1"/>
    <cellStyle name="Hyperlink 56" xfId="17209" hidden="1"/>
    <cellStyle name="Hyperlink 56" xfId="17403" hidden="1"/>
    <cellStyle name="Hyperlink 56" xfId="17612" hidden="1"/>
    <cellStyle name="Hyperlink 56" xfId="17822" hidden="1"/>
    <cellStyle name="Hyperlink 56" xfId="18033" hidden="1"/>
    <cellStyle name="Hyperlink 56" xfId="18242" hidden="1"/>
    <cellStyle name="Hyperlink 56" xfId="18451" hidden="1"/>
    <cellStyle name="Hyperlink 56" xfId="18660" hidden="1"/>
    <cellStyle name="Hyperlink 56" xfId="19008" hidden="1"/>
    <cellStyle name="Hyperlink 56" xfId="19216" hidden="1"/>
    <cellStyle name="Hyperlink 56" xfId="19773" hidden="1"/>
    <cellStyle name="Hyperlink 56" xfId="19980" hidden="1"/>
    <cellStyle name="Hyperlink 56" xfId="20174" hidden="1"/>
    <cellStyle name="Hyperlink 56" xfId="20381" hidden="1"/>
    <cellStyle name="Hyperlink 56" xfId="20588" hidden="1"/>
    <cellStyle name="Hyperlink 56" xfId="20795" hidden="1"/>
    <cellStyle name="Hyperlink 56" xfId="21001" hidden="1"/>
    <cellStyle name="Hyperlink 56" xfId="21208" hidden="1"/>
    <cellStyle name="Hyperlink 56" xfId="21414" hidden="1"/>
    <cellStyle name="Hyperlink 56" xfId="21759" hidden="1"/>
    <cellStyle name="Hyperlink 56" xfId="21966" hidden="1"/>
    <cellStyle name="Hyperlink 56" xfId="22990" hidden="1"/>
    <cellStyle name="Hyperlink 56" xfId="23222" hidden="1"/>
    <cellStyle name="Hyperlink 56" xfId="23426" hidden="1"/>
    <cellStyle name="Hyperlink 56" xfId="23667" hidden="1"/>
    <cellStyle name="Hyperlink 56" xfId="23908" hidden="1"/>
    <cellStyle name="Hyperlink 56" xfId="24150" hidden="1"/>
    <cellStyle name="Hyperlink 56" xfId="24384" hidden="1"/>
    <cellStyle name="Hyperlink 56" xfId="24627" hidden="1"/>
    <cellStyle name="Hyperlink 56" xfId="24852" hidden="1"/>
    <cellStyle name="Hyperlink 56" xfId="25231" hidden="1"/>
    <cellStyle name="Hyperlink 56" xfId="25453" hidden="1"/>
    <cellStyle name="Hyperlink 56" xfId="553" hidden="1"/>
    <cellStyle name="Hyperlink 56" xfId="25681" hidden="1"/>
    <cellStyle name="Hyperlink 56" xfId="26007" hidden="1"/>
    <cellStyle name="Hyperlink 56" xfId="26233" hidden="1"/>
    <cellStyle name="Hyperlink 56" xfId="26397" hidden="1"/>
    <cellStyle name="Hyperlink 56" xfId="26981" hidden="1"/>
    <cellStyle name="Hyperlink 56" xfId="27192" hidden="1"/>
    <cellStyle name="Hyperlink 56" xfId="27395" hidden="1"/>
    <cellStyle name="Hyperlink 56" xfId="27630" hidden="1"/>
    <cellStyle name="Hyperlink 56" xfId="27866" hidden="1"/>
    <cellStyle name="Hyperlink 56" xfId="28102" hidden="1"/>
    <cellStyle name="Hyperlink 56" xfId="28329" hidden="1"/>
    <cellStyle name="Hyperlink 56" xfId="28565" hidden="1"/>
    <cellStyle name="Hyperlink 56" xfId="28784" hidden="1"/>
    <cellStyle name="Hyperlink 56" xfId="29153" hidden="1"/>
    <cellStyle name="Hyperlink 56" xfId="29372" hidden="1"/>
    <cellStyle name="Hyperlink 56" xfId="25090" hidden="1"/>
    <cellStyle name="Hyperlink 56" xfId="29783" hidden="1"/>
    <cellStyle name="Hyperlink 56" xfId="29991" hidden="1"/>
    <cellStyle name="Hyperlink 56" xfId="30185" hidden="1"/>
    <cellStyle name="Hyperlink 56" xfId="30394" hidden="1"/>
    <cellStyle name="Hyperlink 56" xfId="30602" hidden="1"/>
    <cellStyle name="Hyperlink 56" xfId="30811" hidden="1"/>
    <cellStyle name="Hyperlink 56" xfId="31017" hidden="1"/>
    <cellStyle name="Hyperlink 56" xfId="31226" hidden="1"/>
    <cellStyle name="Hyperlink 56" xfId="31432" hidden="1"/>
    <cellStyle name="Hyperlink 56" xfId="31777" hidden="1"/>
    <cellStyle name="Hyperlink 56" xfId="31984" hidden="1"/>
    <cellStyle name="Hyperlink 56" xfId="32452" hidden="1"/>
    <cellStyle name="Hyperlink 56" xfId="32665" hidden="1"/>
    <cellStyle name="Hyperlink 56" xfId="32861" hidden="1"/>
    <cellStyle name="Hyperlink 56" xfId="33075" hidden="1"/>
    <cellStyle name="Hyperlink 56" xfId="33290" hidden="1"/>
    <cellStyle name="Hyperlink 56" xfId="33505" hidden="1"/>
    <cellStyle name="Hyperlink 56" xfId="33718" hidden="1"/>
    <cellStyle name="Hyperlink 56" xfId="33933" hidden="1"/>
    <cellStyle name="Hyperlink 56" xfId="34142" hidden="1"/>
    <cellStyle name="Hyperlink 56" xfId="34493" hidden="1"/>
    <cellStyle name="Hyperlink 56" xfId="34704" hidden="1"/>
    <cellStyle name="Hyperlink 56" xfId="34908" hidden="1"/>
    <cellStyle name="Hyperlink 56" xfId="35116" hidden="1"/>
    <cellStyle name="Hyperlink 56" xfId="35310" hidden="1"/>
    <cellStyle name="Hyperlink 56" xfId="35517" hidden="1"/>
    <cellStyle name="Hyperlink 56" xfId="35725" hidden="1"/>
    <cellStyle name="Hyperlink 56" xfId="35933" hidden="1"/>
    <cellStyle name="Hyperlink 56" xfId="36140" hidden="1"/>
    <cellStyle name="Hyperlink 56" xfId="36348" hidden="1"/>
    <cellStyle name="Hyperlink 56" xfId="36555" hidden="1"/>
    <cellStyle name="Hyperlink 56" xfId="36901" hidden="1"/>
    <cellStyle name="Hyperlink 56" xfId="37108" hidden="1"/>
    <cellStyle name="Hyperlink 57" xfId="1101" hidden="1"/>
    <cellStyle name="Hyperlink 57" xfId="1336" hidden="1"/>
    <cellStyle name="Hyperlink 57" xfId="1540" hidden="1"/>
    <cellStyle name="Hyperlink 57" xfId="1786" hidden="1"/>
    <cellStyle name="Hyperlink 57" xfId="2034" hidden="1"/>
    <cellStyle name="Hyperlink 57" xfId="2281" hidden="1"/>
    <cellStyle name="Hyperlink 57" xfId="2519" hidden="1"/>
    <cellStyle name="Hyperlink 57" xfId="2766" hidden="1"/>
    <cellStyle name="Hyperlink 57" xfId="2993" hidden="1"/>
    <cellStyle name="Hyperlink 57" xfId="3374" hidden="1"/>
    <cellStyle name="Hyperlink 57" xfId="3599" hidden="1"/>
    <cellStyle name="Hyperlink 57" xfId="4643" hidden="1"/>
    <cellStyle name="Hyperlink 57" xfId="4876" hidden="1"/>
    <cellStyle name="Hyperlink 57" xfId="5080" hidden="1"/>
    <cellStyle name="Hyperlink 57" xfId="5323" hidden="1"/>
    <cellStyle name="Hyperlink 57" xfId="5568" hidden="1"/>
    <cellStyle name="Hyperlink 57" xfId="5811" hidden="1"/>
    <cellStyle name="Hyperlink 57" xfId="6047" hidden="1"/>
    <cellStyle name="Hyperlink 57" xfId="6292" hidden="1"/>
    <cellStyle name="Hyperlink 57" xfId="6518" hidden="1"/>
    <cellStyle name="Hyperlink 57" xfId="6897" hidden="1"/>
    <cellStyle name="Hyperlink 57" xfId="7120" hidden="1"/>
    <cellStyle name="Hyperlink 57" xfId="3821" hidden="1"/>
    <cellStyle name="Hyperlink 57" xfId="7349" hidden="1"/>
    <cellStyle name="Hyperlink 57" xfId="7678" hidden="1"/>
    <cellStyle name="Hyperlink 57" xfId="7904" hidden="1"/>
    <cellStyle name="Hyperlink 57" xfId="8068" hidden="1"/>
    <cellStyle name="Hyperlink 57" xfId="8665" hidden="1"/>
    <cellStyle name="Hyperlink 57" xfId="8896" hidden="1"/>
    <cellStyle name="Hyperlink 57" xfId="9099" hidden="1"/>
    <cellStyle name="Hyperlink 57" xfId="9337" hidden="1"/>
    <cellStyle name="Hyperlink 57" xfId="9576" hidden="1"/>
    <cellStyle name="Hyperlink 57" xfId="9815" hidden="1"/>
    <cellStyle name="Hyperlink 57" xfId="10045" hidden="1"/>
    <cellStyle name="Hyperlink 57" xfId="10284" hidden="1"/>
    <cellStyle name="Hyperlink 57" xfId="10504" hidden="1"/>
    <cellStyle name="Hyperlink 57" xfId="10878" hidden="1"/>
    <cellStyle name="Hyperlink 57" xfId="11099" hidden="1"/>
    <cellStyle name="Hyperlink 57" xfId="7539" hidden="1"/>
    <cellStyle name="Hyperlink 57" xfId="11538" hidden="1"/>
    <cellStyle name="Hyperlink 57" xfId="11769" hidden="1"/>
    <cellStyle name="Hyperlink 57" xfId="11972" hidden="1"/>
    <cellStyle name="Hyperlink 57" xfId="12217" hidden="1"/>
    <cellStyle name="Hyperlink 57" xfId="12461" hidden="1"/>
    <cellStyle name="Hyperlink 57" xfId="12706" hidden="1"/>
    <cellStyle name="Hyperlink 57" xfId="12944" hidden="1"/>
    <cellStyle name="Hyperlink 57" xfId="13189" hidden="1"/>
    <cellStyle name="Hyperlink 57" xfId="13413" hidden="1"/>
    <cellStyle name="Hyperlink 57" xfId="13794" hidden="1"/>
    <cellStyle name="Hyperlink 57" xfId="14019" hidden="1"/>
    <cellStyle name="Hyperlink 57" xfId="14513" hidden="1"/>
    <cellStyle name="Hyperlink 57" xfId="14728" hidden="1"/>
    <cellStyle name="Hyperlink 57" xfId="14925" hidden="1"/>
    <cellStyle name="Hyperlink 57" xfId="15143" hidden="1"/>
    <cellStyle name="Hyperlink 57" xfId="15364" hidden="1"/>
    <cellStyle name="Hyperlink 57" xfId="15583" hidden="1"/>
    <cellStyle name="Hyperlink 57" xfId="15799" hidden="1"/>
    <cellStyle name="Hyperlink 57" xfId="16018" hidden="1"/>
    <cellStyle name="Hyperlink 57" xfId="16228" hidden="1"/>
    <cellStyle name="Hyperlink 57" xfId="16582" hidden="1"/>
    <cellStyle name="Hyperlink 57" xfId="16795" hidden="1"/>
    <cellStyle name="Hyperlink 57" xfId="17001" hidden="1"/>
    <cellStyle name="Hyperlink 57" xfId="17211" hidden="1"/>
    <cellStyle name="Hyperlink 57" xfId="17405" hidden="1"/>
    <cellStyle name="Hyperlink 57" xfId="17614" hidden="1"/>
    <cellStyle name="Hyperlink 57" xfId="17824" hidden="1"/>
    <cellStyle name="Hyperlink 57" xfId="18035" hidden="1"/>
    <cellStyle name="Hyperlink 57" xfId="18244" hidden="1"/>
    <cellStyle name="Hyperlink 57" xfId="18453" hidden="1"/>
    <cellStyle name="Hyperlink 57" xfId="18662" hidden="1"/>
    <cellStyle name="Hyperlink 57" xfId="19010" hidden="1"/>
    <cellStyle name="Hyperlink 57" xfId="19218" hidden="1"/>
    <cellStyle name="Hyperlink 57" xfId="19775" hidden="1"/>
    <cellStyle name="Hyperlink 57" xfId="19982" hidden="1"/>
    <cellStyle name="Hyperlink 57" xfId="20176" hidden="1"/>
    <cellStyle name="Hyperlink 57" xfId="20383" hidden="1"/>
    <cellStyle name="Hyperlink 57" xfId="20590" hidden="1"/>
    <cellStyle name="Hyperlink 57" xfId="20797" hidden="1"/>
    <cellStyle name="Hyperlink 57" xfId="21003" hidden="1"/>
    <cellStyle name="Hyperlink 57" xfId="21210" hidden="1"/>
    <cellStyle name="Hyperlink 57" xfId="21416" hidden="1"/>
    <cellStyle name="Hyperlink 57" xfId="21761" hidden="1"/>
    <cellStyle name="Hyperlink 57" xfId="21968" hidden="1"/>
    <cellStyle name="Hyperlink 57" xfId="22992" hidden="1"/>
    <cellStyle name="Hyperlink 57" xfId="23224" hidden="1"/>
    <cellStyle name="Hyperlink 57" xfId="23428" hidden="1"/>
    <cellStyle name="Hyperlink 57" xfId="23669" hidden="1"/>
    <cellStyle name="Hyperlink 57" xfId="23910" hidden="1"/>
    <cellStyle name="Hyperlink 57" xfId="24152" hidden="1"/>
    <cellStyle name="Hyperlink 57" xfId="24386" hidden="1"/>
    <cellStyle name="Hyperlink 57" xfId="24629" hidden="1"/>
    <cellStyle name="Hyperlink 57" xfId="24854" hidden="1"/>
    <cellStyle name="Hyperlink 57" xfId="25233" hidden="1"/>
    <cellStyle name="Hyperlink 57" xfId="25455" hidden="1"/>
    <cellStyle name="Hyperlink 57" xfId="22172" hidden="1"/>
    <cellStyle name="Hyperlink 57" xfId="25683" hidden="1"/>
    <cellStyle name="Hyperlink 57" xfId="26009" hidden="1"/>
    <cellStyle name="Hyperlink 57" xfId="26235" hidden="1"/>
    <cellStyle name="Hyperlink 57" xfId="26399" hidden="1"/>
    <cellStyle name="Hyperlink 57" xfId="26983" hidden="1"/>
    <cellStyle name="Hyperlink 57" xfId="27194" hidden="1"/>
    <cellStyle name="Hyperlink 57" xfId="27397" hidden="1"/>
    <cellStyle name="Hyperlink 57" xfId="27632" hidden="1"/>
    <cellStyle name="Hyperlink 57" xfId="27868" hidden="1"/>
    <cellStyle name="Hyperlink 57" xfId="28104" hidden="1"/>
    <cellStyle name="Hyperlink 57" xfId="28331" hidden="1"/>
    <cellStyle name="Hyperlink 57" xfId="28567" hidden="1"/>
    <cellStyle name="Hyperlink 57" xfId="28786" hidden="1"/>
    <cellStyle name="Hyperlink 57" xfId="29155" hidden="1"/>
    <cellStyle name="Hyperlink 57" xfId="29374" hidden="1"/>
    <cellStyle name="Hyperlink 57" xfId="25870" hidden="1"/>
    <cellStyle name="Hyperlink 57" xfId="29785" hidden="1"/>
    <cellStyle name="Hyperlink 57" xfId="29993" hidden="1"/>
    <cellStyle name="Hyperlink 57" xfId="30187" hidden="1"/>
    <cellStyle name="Hyperlink 57" xfId="30396" hidden="1"/>
    <cellStyle name="Hyperlink 57" xfId="30604" hidden="1"/>
    <cellStyle name="Hyperlink 57" xfId="30813" hidden="1"/>
    <cellStyle name="Hyperlink 57" xfId="31019" hidden="1"/>
    <cellStyle name="Hyperlink 57" xfId="31228" hidden="1"/>
    <cellStyle name="Hyperlink 57" xfId="31434" hidden="1"/>
    <cellStyle name="Hyperlink 57" xfId="31779" hidden="1"/>
    <cellStyle name="Hyperlink 57" xfId="31986" hidden="1"/>
    <cellStyle name="Hyperlink 57" xfId="32454" hidden="1"/>
    <cellStyle name="Hyperlink 57" xfId="32667" hidden="1"/>
    <cellStyle name="Hyperlink 57" xfId="32863" hidden="1"/>
    <cellStyle name="Hyperlink 57" xfId="33077" hidden="1"/>
    <cellStyle name="Hyperlink 57" xfId="33292" hidden="1"/>
    <cellStyle name="Hyperlink 57" xfId="33507" hidden="1"/>
    <cellStyle name="Hyperlink 57" xfId="33720" hidden="1"/>
    <cellStyle name="Hyperlink 57" xfId="33935" hidden="1"/>
    <cellStyle name="Hyperlink 57" xfId="34144" hidden="1"/>
    <cellStyle name="Hyperlink 57" xfId="34495" hidden="1"/>
    <cellStyle name="Hyperlink 57" xfId="34706" hidden="1"/>
    <cellStyle name="Hyperlink 57" xfId="34910" hidden="1"/>
    <cellStyle name="Hyperlink 57" xfId="35118" hidden="1"/>
    <cellStyle name="Hyperlink 57" xfId="35312" hidden="1"/>
    <cellStyle name="Hyperlink 57" xfId="35519" hidden="1"/>
    <cellStyle name="Hyperlink 57" xfId="35727" hidden="1"/>
    <cellStyle name="Hyperlink 57" xfId="35935" hidden="1"/>
    <cellStyle name="Hyperlink 57" xfId="36142" hidden="1"/>
    <cellStyle name="Hyperlink 57" xfId="36350" hidden="1"/>
    <cellStyle name="Hyperlink 57" xfId="36557" hidden="1"/>
    <cellStyle name="Hyperlink 57" xfId="36903" hidden="1"/>
    <cellStyle name="Hyperlink 57" xfId="37110" hidden="1"/>
    <cellStyle name="Hyperlink 58" xfId="1103" hidden="1"/>
    <cellStyle name="Hyperlink 58" xfId="1338" hidden="1"/>
    <cellStyle name="Hyperlink 58" xfId="1542" hidden="1"/>
    <cellStyle name="Hyperlink 58" xfId="1788" hidden="1"/>
    <cellStyle name="Hyperlink 58" xfId="2036" hidden="1"/>
    <cellStyle name="Hyperlink 58" xfId="2283" hidden="1"/>
    <cellStyle name="Hyperlink 58" xfId="2521" hidden="1"/>
    <cellStyle name="Hyperlink 58" xfId="2768" hidden="1"/>
    <cellStyle name="Hyperlink 58" xfId="2995" hidden="1"/>
    <cellStyle name="Hyperlink 58" xfId="3376" hidden="1"/>
    <cellStyle name="Hyperlink 58" xfId="3601" hidden="1"/>
    <cellStyle name="Hyperlink 58" xfId="4645" hidden="1"/>
    <cellStyle name="Hyperlink 58" xfId="4878" hidden="1"/>
    <cellStyle name="Hyperlink 58" xfId="5082" hidden="1"/>
    <cellStyle name="Hyperlink 58" xfId="5325" hidden="1"/>
    <cellStyle name="Hyperlink 58" xfId="5570" hidden="1"/>
    <cellStyle name="Hyperlink 58" xfId="5813" hidden="1"/>
    <cellStyle name="Hyperlink 58" xfId="6049" hidden="1"/>
    <cellStyle name="Hyperlink 58" xfId="6294" hidden="1"/>
    <cellStyle name="Hyperlink 58" xfId="6520" hidden="1"/>
    <cellStyle name="Hyperlink 58" xfId="6899" hidden="1"/>
    <cellStyle name="Hyperlink 58" xfId="7122" hidden="1"/>
    <cellStyle name="Hyperlink 58" xfId="3819" hidden="1"/>
    <cellStyle name="Hyperlink 58" xfId="7351" hidden="1"/>
    <cellStyle name="Hyperlink 58" xfId="7680" hidden="1"/>
    <cellStyle name="Hyperlink 58" xfId="7906" hidden="1"/>
    <cellStyle name="Hyperlink 58" xfId="8070" hidden="1"/>
    <cellStyle name="Hyperlink 58" xfId="8667" hidden="1"/>
    <cellStyle name="Hyperlink 58" xfId="8898" hidden="1"/>
    <cellStyle name="Hyperlink 58" xfId="9101" hidden="1"/>
    <cellStyle name="Hyperlink 58" xfId="9339" hidden="1"/>
    <cellStyle name="Hyperlink 58" xfId="9578" hidden="1"/>
    <cellStyle name="Hyperlink 58" xfId="9817" hidden="1"/>
    <cellStyle name="Hyperlink 58" xfId="10047" hidden="1"/>
    <cellStyle name="Hyperlink 58" xfId="10286" hidden="1"/>
    <cellStyle name="Hyperlink 58" xfId="10506" hidden="1"/>
    <cellStyle name="Hyperlink 58" xfId="10880" hidden="1"/>
    <cellStyle name="Hyperlink 58" xfId="11101" hidden="1"/>
    <cellStyle name="Hyperlink 58" xfId="4186" hidden="1"/>
    <cellStyle name="Hyperlink 58" xfId="11540" hidden="1"/>
    <cellStyle name="Hyperlink 58" xfId="11771" hidden="1"/>
    <cellStyle name="Hyperlink 58" xfId="11974" hidden="1"/>
    <cellStyle name="Hyperlink 58" xfId="12219" hidden="1"/>
    <cellStyle name="Hyperlink 58" xfId="12463" hidden="1"/>
    <cellStyle name="Hyperlink 58" xfId="12708" hidden="1"/>
    <cellStyle name="Hyperlink 58" xfId="12946" hidden="1"/>
    <cellStyle name="Hyperlink 58" xfId="13191" hidden="1"/>
    <cellStyle name="Hyperlink 58" xfId="13415" hidden="1"/>
    <cellStyle name="Hyperlink 58" xfId="13796" hidden="1"/>
    <cellStyle name="Hyperlink 58" xfId="14021" hidden="1"/>
    <cellStyle name="Hyperlink 58" xfId="14515" hidden="1"/>
    <cellStyle name="Hyperlink 58" xfId="14730" hidden="1"/>
    <cellStyle name="Hyperlink 58" xfId="14927" hidden="1"/>
    <cellStyle name="Hyperlink 58" xfId="15145" hidden="1"/>
    <cellStyle name="Hyperlink 58" xfId="15366" hidden="1"/>
    <cellStyle name="Hyperlink 58" xfId="15585" hidden="1"/>
    <cellStyle name="Hyperlink 58" xfId="15801" hidden="1"/>
    <cellStyle name="Hyperlink 58" xfId="16020" hidden="1"/>
    <cellStyle name="Hyperlink 58" xfId="16230" hidden="1"/>
    <cellStyle name="Hyperlink 58" xfId="16584" hidden="1"/>
    <cellStyle name="Hyperlink 58" xfId="16797" hidden="1"/>
    <cellStyle name="Hyperlink 58" xfId="17003" hidden="1"/>
    <cellStyle name="Hyperlink 58" xfId="17213" hidden="1"/>
    <cellStyle name="Hyperlink 58" xfId="17407" hidden="1"/>
    <cellStyle name="Hyperlink 58" xfId="17616" hidden="1"/>
    <cellStyle name="Hyperlink 58" xfId="17826" hidden="1"/>
    <cellStyle name="Hyperlink 58" xfId="18037" hidden="1"/>
    <cellStyle name="Hyperlink 58" xfId="18246" hidden="1"/>
    <cellStyle name="Hyperlink 58" xfId="18455" hidden="1"/>
    <cellStyle name="Hyperlink 58" xfId="18664" hidden="1"/>
    <cellStyle name="Hyperlink 58" xfId="19012" hidden="1"/>
    <cellStyle name="Hyperlink 58" xfId="19220" hidden="1"/>
    <cellStyle name="Hyperlink 58" xfId="19777" hidden="1"/>
    <cellStyle name="Hyperlink 58" xfId="19984" hidden="1"/>
    <cellStyle name="Hyperlink 58" xfId="20178" hidden="1"/>
    <cellStyle name="Hyperlink 58" xfId="20385" hidden="1"/>
    <cellStyle name="Hyperlink 58" xfId="20592" hidden="1"/>
    <cellStyle name="Hyperlink 58" xfId="20799" hidden="1"/>
    <cellStyle name="Hyperlink 58" xfId="21005" hidden="1"/>
    <cellStyle name="Hyperlink 58" xfId="21212" hidden="1"/>
    <cellStyle name="Hyperlink 58" xfId="21418" hidden="1"/>
    <cellStyle name="Hyperlink 58" xfId="21763" hidden="1"/>
    <cellStyle name="Hyperlink 58" xfId="21970" hidden="1"/>
    <cellStyle name="Hyperlink 58" xfId="22994" hidden="1"/>
    <cellStyle name="Hyperlink 58" xfId="23226" hidden="1"/>
    <cellStyle name="Hyperlink 58" xfId="23430" hidden="1"/>
    <cellStyle name="Hyperlink 58" xfId="23671" hidden="1"/>
    <cellStyle name="Hyperlink 58" xfId="23912" hidden="1"/>
    <cellStyle name="Hyperlink 58" xfId="24154" hidden="1"/>
    <cellStyle name="Hyperlink 58" xfId="24388" hidden="1"/>
    <cellStyle name="Hyperlink 58" xfId="24631" hidden="1"/>
    <cellStyle name="Hyperlink 58" xfId="24856" hidden="1"/>
    <cellStyle name="Hyperlink 58" xfId="25235" hidden="1"/>
    <cellStyle name="Hyperlink 58" xfId="25457" hidden="1"/>
    <cellStyle name="Hyperlink 58" xfId="22170" hidden="1"/>
    <cellStyle name="Hyperlink 58" xfId="25685" hidden="1"/>
    <cellStyle name="Hyperlink 58" xfId="26011" hidden="1"/>
    <cellStyle name="Hyperlink 58" xfId="26237" hidden="1"/>
    <cellStyle name="Hyperlink 58" xfId="26401" hidden="1"/>
    <cellStyle name="Hyperlink 58" xfId="26985" hidden="1"/>
    <cellStyle name="Hyperlink 58" xfId="27196" hidden="1"/>
    <cellStyle name="Hyperlink 58" xfId="27399" hidden="1"/>
    <cellStyle name="Hyperlink 58" xfId="27634" hidden="1"/>
    <cellStyle name="Hyperlink 58" xfId="27870" hidden="1"/>
    <cellStyle name="Hyperlink 58" xfId="28106" hidden="1"/>
    <cellStyle name="Hyperlink 58" xfId="28333" hidden="1"/>
    <cellStyle name="Hyperlink 58" xfId="28569" hidden="1"/>
    <cellStyle name="Hyperlink 58" xfId="28788" hidden="1"/>
    <cellStyle name="Hyperlink 58" xfId="29157" hidden="1"/>
    <cellStyle name="Hyperlink 58" xfId="29376" hidden="1"/>
    <cellStyle name="Hyperlink 58" xfId="22535" hidden="1"/>
    <cellStyle name="Hyperlink 58" xfId="29787" hidden="1"/>
    <cellStyle name="Hyperlink 58" xfId="29995" hidden="1"/>
    <cellStyle name="Hyperlink 58" xfId="30189" hidden="1"/>
    <cellStyle name="Hyperlink 58" xfId="30398" hidden="1"/>
    <cellStyle name="Hyperlink 58" xfId="30606" hidden="1"/>
    <cellStyle name="Hyperlink 58" xfId="30815" hidden="1"/>
    <cellStyle name="Hyperlink 58" xfId="31021" hidden="1"/>
    <cellStyle name="Hyperlink 58" xfId="31230" hidden="1"/>
    <cellStyle name="Hyperlink 58" xfId="31436" hidden="1"/>
    <cellStyle name="Hyperlink 58" xfId="31781" hidden="1"/>
    <cellStyle name="Hyperlink 58" xfId="31988" hidden="1"/>
    <cellStyle name="Hyperlink 58" xfId="32456" hidden="1"/>
    <cellStyle name="Hyperlink 58" xfId="32669" hidden="1"/>
    <cellStyle name="Hyperlink 58" xfId="32865" hidden="1"/>
    <cellStyle name="Hyperlink 58" xfId="33079" hidden="1"/>
    <cellStyle name="Hyperlink 58" xfId="33294" hidden="1"/>
    <cellStyle name="Hyperlink 58" xfId="33509" hidden="1"/>
    <cellStyle name="Hyperlink 58" xfId="33722" hidden="1"/>
    <cellStyle name="Hyperlink 58" xfId="33937" hidden="1"/>
    <cellStyle name="Hyperlink 58" xfId="34146" hidden="1"/>
    <cellStyle name="Hyperlink 58" xfId="34497" hidden="1"/>
    <cellStyle name="Hyperlink 58" xfId="34708" hidden="1"/>
    <cellStyle name="Hyperlink 58" xfId="34912" hidden="1"/>
    <cellStyle name="Hyperlink 58" xfId="35120" hidden="1"/>
    <cellStyle name="Hyperlink 58" xfId="35314" hidden="1"/>
    <cellStyle name="Hyperlink 58" xfId="35521" hidden="1"/>
    <cellStyle name="Hyperlink 58" xfId="35729" hidden="1"/>
    <cellStyle name="Hyperlink 58" xfId="35937" hidden="1"/>
    <cellStyle name="Hyperlink 58" xfId="36144" hidden="1"/>
    <cellStyle name="Hyperlink 58" xfId="36352" hidden="1"/>
    <cellStyle name="Hyperlink 58" xfId="36559" hidden="1"/>
    <cellStyle name="Hyperlink 58" xfId="36905" hidden="1"/>
    <cellStyle name="Hyperlink 58" xfId="37112" hidden="1"/>
    <cellStyle name="Hyperlink 59" xfId="1105" hidden="1"/>
    <cellStyle name="Hyperlink 59" xfId="1340" hidden="1"/>
    <cellStyle name="Hyperlink 59" xfId="1544" hidden="1"/>
    <cellStyle name="Hyperlink 59" xfId="1790" hidden="1"/>
    <cellStyle name="Hyperlink 59" xfId="2038" hidden="1"/>
    <cellStyle name="Hyperlink 59" xfId="2285" hidden="1"/>
    <cellStyle name="Hyperlink 59" xfId="2523" hidden="1"/>
    <cellStyle name="Hyperlink 59" xfId="2770" hidden="1"/>
    <cellStyle name="Hyperlink 59" xfId="2997" hidden="1"/>
    <cellStyle name="Hyperlink 59" xfId="3378" hidden="1"/>
    <cellStyle name="Hyperlink 59" xfId="3603" hidden="1"/>
    <cellStyle name="Hyperlink 59" xfId="4647" hidden="1"/>
    <cellStyle name="Hyperlink 59" xfId="4880" hidden="1"/>
    <cellStyle name="Hyperlink 59" xfId="5084" hidden="1"/>
    <cellStyle name="Hyperlink 59" xfId="5327" hidden="1"/>
    <cellStyle name="Hyperlink 59" xfId="5572" hidden="1"/>
    <cellStyle name="Hyperlink 59" xfId="5815" hidden="1"/>
    <cellStyle name="Hyperlink 59" xfId="6051" hidden="1"/>
    <cellStyle name="Hyperlink 59" xfId="6296" hidden="1"/>
    <cellStyle name="Hyperlink 59" xfId="6522" hidden="1"/>
    <cellStyle name="Hyperlink 59" xfId="6901" hidden="1"/>
    <cellStyle name="Hyperlink 59" xfId="7124" hidden="1"/>
    <cellStyle name="Hyperlink 59" xfId="3817" hidden="1"/>
    <cellStyle name="Hyperlink 59" xfId="7353" hidden="1"/>
    <cellStyle name="Hyperlink 59" xfId="7682" hidden="1"/>
    <cellStyle name="Hyperlink 59" xfId="7908" hidden="1"/>
    <cellStyle name="Hyperlink 59" xfId="8072" hidden="1"/>
    <cellStyle name="Hyperlink 59" xfId="8669" hidden="1"/>
    <cellStyle name="Hyperlink 59" xfId="8900" hidden="1"/>
    <cellStyle name="Hyperlink 59" xfId="9103" hidden="1"/>
    <cellStyle name="Hyperlink 59" xfId="9341" hidden="1"/>
    <cellStyle name="Hyperlink 59" xfId="9580" hidden="1"/>
    <cellStyle name="Hyperlink 59" xfId="9819" hidden="1"/>
    <cellStyle name="Hyperlink 59" xfId="10049" hidden="1"/>
    <cellStyle name="Hyperlink 59" xfId="10288" hidden="1"/>
    <cellStyle name="Hyperlink 59" xfId="10508" hidden="1"/>
    <cellStyle name="Hyperlink 59" xfId="10882" hidden="1"/>
    <cellStyle name="Hyperlink 59" xfId="11103" hidden="1"/>
    <cellStyle name="Hyperlink 59" xfId="4542" hidden="1"/>
    <cellStyle name="Hyperlink 59" xfId="11542" hidden="1"/>
    <cellStyle name="Hyperlink 59" xfId="11773" hidden="1"/>
    <cellStyle name="Hyperlink 59" xfId="11976" hidden="1"/>
    <cellStyle name="Hyperlink 59" xfId="12221" hidden="1"/>
    <cellStyle name="Hyperlink 59" xfId="12465" hidden="1"/>
    <cellStyle name="Hyperlink 59" xfId="12710" hidden="1"/>
    <cellStyle name="Hyperlink 59" xfId="12948" hidden="1"/>
    <cellStyle name="Hyperlink 59" xfId="13193" hidden="1"/>
    <cellStyle name="Hyperlink 59" xfId="13417" hidden="1"/>
    <cellStyle name="Hyperlink 59" xfId="13798" hidden="1"/>
    <cellStyle name="Hyperlink 59" xfId="14023" hidden="1"/>
    <cellStyle name="Hyperlink 59" xfId="14517" hidden="1"/>
    <cellStyle name="Hyperlink 59" xfId="14732" hidden="1"/>
    <cellStyle name="Hyperlink 59" xfId="14929" hidden="1"/>
    <cellStyle name="Hyperlink 59" xfId="15147" hidden="1"/>
    <cellStyle name="Hyperlink 59" xfId="15368" hidden="1"/>
    <cellStyle name="Hyperlink 59" xfId="15587" hidden="1"/>
    <cellStyle name="Hyperlink 59" xfId="15803" hidden="1"/>
    <cellStyle name="Hyperlink 59" xfId="16022" hidden="1"/>
    <cellStyle name="Hyperlink 59" xfId="16232" hidden="1"/>
    <cellStyle name="Hyperlink 59" xfId="16586" hidden="1"/>
    <cellStyle name="Hyperlink 59" xfId="16799" hidden="1"/>
    <cellStyle name="Hyperlink 59" xfId="17005" hidden="1"/>
    <cellStyle name="Hyperlink 59" xfId="17215" hidden="1"/>
    <cellStyle name="Hyperlink 59" xfId="17409" hidden="1"/>
    <cellStyle name="Hyperlink 59" xfId="17618" hidden="1"/>
    <cellStyle name="Hyperlink 59" xfId="17828" hidden="1"/>
    <cellStyle name="Hyperlink 59" xfId="18039" hidden="1"/>
    <cellStyle name="Hyperlink 59" xfId="18248" hidden="1"/>
    <cellStyle name="Hyperlink 59" xfId="18457" hidden="1"/>
    <cellStyle name="Hyperlink 59" xfId="18666" hidden="1"/>
    <cellStyle name="Hyperlink 59" xfId="19014" hidden="1"/>
    <cellStyle name="Hyperlink 59" xfId="19222" hidden="1"/>
    <cellStyle name="Hyperlink 59" xfId="19779" hidden="1"/>
    <cellStyle name="Hyperlink 59" xfId="19986" hidden="1"/>
    <cellStyle name="Hyperlink 59" xfId="20180" hidden="1"/>
    <cellStyle name="Hyperlink 59" xfId="20387" hidden="1"/>
    <cellStyle name="Hyperlink 59" xfId="20594" hidden="1"/>
    <cellStyle name="Hyperlink 59" xfId="20801" hidden="1"/>
    <cellStyle name="Hyperlink 59" xfId="21007" hidden="1"/>
    <cellStyle name="Hyperlink 59" xfId="21214" hidden="1"/>
    <cellStyle name="Hyperlink 59" xfId="21420" hidden="1"/>
    <cellStyle name="Hyperlink 59" xfId="21765" hidden="1"/>
    <cellStyle name="Hyperlink 59" xfId="21972" hidden="1"/>
    <cellStyle name="Hyperlink 59" xfId="22996" hidden="1"/>
    <cellStyle name="Hyperlink 59" xfId="23228" hidden="1"/>
    <cellStyle name="Hyperlink 59" xfId="23432" hidden="1"/>
    <cellStyle name="Hyperlink 59" xfId="23673" hidden="1"/>
    <cellStyle name="Hyperlink 59" xfId="23914" hidden="1"/>
    <cellStyle name="Hyperlink 59" xfId="24156" hidden="1"/>
    <cellStyle name="Hyperlink 59" xfId="24390" hidden="1"/>
    <cellStyle name="Hyperlink 59" xfId="24633" hidden="1"/>
    <cellStyle name="Hyperlink 59" xfId="24858" hidden="1"/>
    <cellStyle name="Hyperlink 59" xfId="25237" hidden="1"/>
    <cellStyle name="Hyperlink 59" xfId="25459" hidden="1"/>
    <cellStyle name="Hyperlink 59" xfId="22168" hidden="1"/>
    <cellStyle name="Hyperlink 59" xfId="25687" hidden="1"/>
    <cellStyle name="Hyperlink 59" xfId="26013" hidden="1"/>
    <cellStyle name="Hyperlink 59" xfId="26239" hidden="1"/>
    <cellStyle name="Hyperlink 59" xfId="26403" hidden="1"/>
    <cellStyle name="Hyperlink 59" xfId="26987" hidden="1"/>
    <cellStyle name="Hyperlink 59" xfId="27198" hidden="1"/>
    <cellStyle name="Hyperlink 59" xfId="27401" hidden="1"/>
    <cellStyle name="Hyperlink 59" xfId="27636" hidden="1"/>
    <cellStyle name="Hyperlink 59" xfId="27872" hidden="1"/>
    <cellStyle name="Hyperlink 59" xfId="28108" hidden="1"/>
    <cellStyle name="Hyperlink 59" xfId="28335" hidden="1"/>
    <cellStyle name="Hyperlink 59" xfId="28571" hidden="1"/>
    <cellStyle name="Hyperlink 59" xfId="28790" hidden="1"/>
    <cellStyle name="Hyperlink 59" xfId="29159" hidden="1"/>
    <cellStyle name="Hyperlink 59" xfId="29378" hidden="1"/>
    <cellStyle name="Hyperlink 59" xfId="22891" hidden="1"/>
    <cellStyle name="Hyperlink 59" xfId="29789" hidden="1"/>
    <cellStyle name="Hyperlink 59" xfId="29997" hidden="1"/>
    <cellStyle name="Hyperlink 59" xfId="30191" hidden="1"/>
    <cellStyle name="Hyperlink 59" xfId="30400" hidden="1"/>
    <cellStyle name="Hyperlink 59" xfId="30608" hidden="1"/>
    <cellStyle name="Hyperlink 59" xfId="30817" hidden="1"/>
    <cellStyle name="Hyperlink 59" xfId="31023" hidden="1"/>
    <cellStyle name="Hyperlink 59" xfId="31232" hidden="1"/>
    <cellStyle name="Hyperlink 59" xfId="31438" hidden="1"/>
    <cellStyle name="Hyperlink 59" xfId="31783" hidden="1"/>
    <cellStyle name="Hyperlink 59" xfId="31990" hidden="1"/>
    <cellStyle name="Hyperlink 59" xfId="32458" hidden="1"/>
    <cellStyle name="Hyperlink 59" xfId="32671" hidden="1"/>
    <cellStyle name="Hyperlink 59" xfId="32867" hidden="1"/>
    <cellStyle name="Hyperlink 59" xfId="33081" hidden="1"/>
    <cellStyle name="Hyperlink 59" xfId="33296" hidden="1"/>
    <cellStyle name="Hyperlink 59" xfId="33511" hidden="1"/>
    <cellStyle name="Hyperlink 59" xfId="33724" hidden="1"/>
    <cellStyle name="Hyperlink 59" xfId="33939" hidden="1"/>
    <cellStyle name="Hyperlink 59" xfId="34148" hidden="1"/>
    <cellStyle name="Hyperlink 59" xfId="34499" hidden="1"/>
    <cellStyle name="Hyperlink 59" xfId="34710" hidden="1"/>
    <cellStyle name="Hyperlink 59" xfId="34914" hidden="1"/>
    <cellStyle name="Hyperlink 59" xfId="35122" hidden="1"/>
    <cellStyle name="Hyperlink 59" xfId="35316" hidden="1"/>
    <cellStyle name="Hyperlink 59" xfId="35523" hidden="1"/>
    <cellStyle name="Hyperlink 59" xfId="35731" hidden="1"/>
    <cellStyle name="Hyperlink 59" xfId="35939" hidden="1"/>
    <cellStyle name="Hyperlink 59" xfId="36146" hidden="1"/>
    <cellStyle name="Hyperlink 59" xfId="36354" hidden="1"/>
    <cellStyle name="Hyperlink 59" xfId="36561" hidden="1"/>
    <cellStyle name="Hyperlink 59" xfId="36907" hidden="1"/>
    <cellStyle name="Hyperlink 59" xfId="37114" hidden="1"/>
    <cellStyle name="Hyperlink 6" xfId="626" hidden="1"/>
    <cellStyle name="Hyperlink 6" xfId="1233" hidden="1"/>
    <cellStyle name="Hyperlink 6" xfId="976" hidden="1"/>
    <cellStyle name="Hyperlink 6" xfId="1675" hidden="1"/>
    <cellStyle name="Hyperlink 6" xfId="1923" hidden="1"/>
    <cellStyle name="Hyperlink 6" xfId="2170" hidden="1"/>
    <cellStyle name="Hyperlink 6" xfId="2408" hidden="1"/>
    <cellStyle name="Hyperlink 6" xfId="2655" hidden="1"/>
    <cellStyle name="Hyperlink 6" xfId="2891" hidden="1"/>
    <cellStyle name="Hyperlink 6" xfId="3263" hidden="1"/>
    <cellStyle name="Hyperlink 6" xfId="3488" hidden="1"/>
    <cellStyle name="Hyperlink 6" xfId="4172" hidden="1"/>
    <cellStyle name="Hyperlink 6" xfId="4773" hidden="1"/>
    <cellStyle name="Hyperlink 6" xfId="4518" hidden="1"/>
    <cellStyle name="Hyperlink 6" xfId="5213" hidden="1"/>
    <cellStyle name="Hyperlink 6" xfId="5457" hidden="1"/>
    <cellStyle name="Hyperlink 6" xfId="5700" hidden="1"/>
    <cellStyle name="Hyperlink 6" xfId="5936" hidden="1"/>
    <cellStyle name="Hyperlink 6" xfId="6181" hidden="1"/>
    <cellStyle name="Hyperlink 6" xfId="6416" hidden="1"/>
    <cellStyle name="Hyperlink 6" xfId="6787" hidden="1"/>
    <cellStyle name="Hyperlink 6" xfId="7010" hidden="1"/>
    <cellStyle name="Hyperlink 6" xfId="3919" hidden="1"/>
    <cellStyle name="Hyperlink 6" xfId="7243" hidden="1"/>
    <cellStyle name="Hyperlink 6" xfId="7567" hidden="1"/>
    <cellStyle name="Hyperlink 6" xfId="7793" hidden="1"/>
    <cellStyle name="Hyperlink 6" xfId="4184" hidden="1"/>
    <cellStyle name="Hyperlink 6" xfId="8235" hidden="1"/>
    <cellStyle name="Hyperlink 6" xfId="8793" hidden="1"/>
    <cellStyle name="Hyperlink 6" xfId="8552" hidden="1"/>
    <cellStyle name="Hyperlink 6" xfId="9227" hidden="1"/>
    <cellStyle name="Hyperlink 6" xfId="9467" hidden="1"/>
    <cellStyle name="Hyperlink 6" xfId="9705" hidden="1"/>
    <cellStyle name="Hyperlink 6" xfId="9935" hidden="1"/>
    <cellStyle name="Hyperlink 6" xfId="10175" hidden="1"/>
    <cellStyle name="Hyperlink 6" xfId="10402" hidden="1"/>
    <cellStyle name="Hyperlink 6" xfId="10768" hidden="1"/>
    <cellStyle name="Hyperlink 6" xfId="10989" hidden="1"/>
    <cellStyle name="Hyperlink 6" xfId="10742" hidden="1"/>
    <cellStyle name="Hyperlink 6" xfId="3720" hidden="1"/>
    <cellStyle name="Hyperlink 6" xfId="11667" hidden="1"/>
    <cellStyle name="Hyperlink 6" xfId="11425" hidden="1"/>
    <cellStyle name="Hyperlink 6" xfId="12106" hidden="1"/>
    <cellStyle name="Hyperlink 6" xfId="12350" hidden="1"/>
    <cellStyle name="Hyperlink 6" xfId="12595" hidden="1"/>
    <cellStyle name="Hyperlink 6" xfId="12833" hidden="1"/>
    <cellStyle name="Hyperlink 6" xfId="13078" hidden="1"/>
    <cellStyle name="Hyperlink 6" xfId="13311" hidden="1"/>
    <cellStyle name="Hyperlink 6" xfId="13683" hidden="1"/>
    <cellStyle name="Hyperlink 6" xfId="13908" hidden="1"/>
    <cellStyle name="Hyperlink 6" xfId="8513" hidden="1"/>
    <cellStyle name="Hyperlink 6" xfId="14626" hidden="1"/>
    <cellStyle name="Hyperlink 6" xfId="14405" hidden="1"/>
    <cellStyle name="Hyperlink 6" xfId="15039" hidden="1"/>
    <cellStyle name="Hyperlink 6" xfId="15259" hidden="1"/>
    <cellStyle name="Hyperlink 6" xfId="15479" hidden="1"/>
    <cellStyle name="Hyperlink 6" xfId="15695" hidden="1"/>
    <cellStyle name="Hyperlink 6" xfId="15913" hidden="1"/>
    <cellStyle name="Hyperlink 6" xfId="16126" hidden="1"/>
    <cellStyle name="Hyperlink 6" xfId="16477" hidden="1"/>
    <cellStyle name="Hyperlink 6" xfId="16691" hidden="1"/>
    <cellStyle name="Hyperlink 6" xfId="15250" hidden="1"/>
    <cellStyle name="Hyperlink 6" xfId="17109" hidden="1"/>
    <cellStyle name="Hyperlink 6" xfId="11371" hidden="1"/>
    <cellStyle name="Hyperlink 6" xfId="17512" hidden="1"/>
    <cellStyle name="Hyperlink 6" xfId="17722" hidden="1"/>
    <cellStyle name="Hyperlink 6" xfId="17933" hidden="1"/>
    <cellStyle name="Hyperlink 6" xfId="18142" hidden="1"/>
    <cellStyle name="Hyperlink 6" xfId="18351" hidden="1"/>
    <cellStyle name="Hyperlink 6" xfId="18560" hidden="1"/>
    <cellStyle name="Hyperlink 6" xfId="18907" hidden="1"/>
    <cellStyle name="Hyperlink 6" xfId="19116" hidden="1"/>
    <cellStyle name="Hyperlink 6" xfId="19397" hidden="1"/>
    <cellStyle name="Hyperlink 6" xfId="19880" hidden="1"/>
    <cellStyle name="Hyperlink 6" xfId="19671" hidden="1"/>
    <cellStyle name="Hyperlink 6" xfId="20281" hidden="1"/>
    <cellStyle name="Hyperlink 6" xfId="20488" hidden="1"/>
    <cellStyle name="Hyperlink 6" xfId="20695" hidden="1"/>
    <cellStyle name="Hyperlink 6" xfId="20901" hidden="1"/>
    <cellStyle name="Hyperlink 6" xfId="21108" hidden="1"/>
    <cellStyle name="Hyperlink 6" xfId="21314" hidden="1"/>
    <cellStyle name="Hyperlink 6" xfId="21659" hidden="1"/>
    <cellStyle name="Hyperlink 6" xfId="21866" hidden="1"/>
    <cellStyle name="Hyperlink 6" xfId="22521" hidden="1"/>
    <cellStyle name="Hyperlink 6" xfId="23121" hidden="1"/>
    <cellStyle name="Hyperlink 6" xfId="22867" hidden="1"/>
    <cellStyle name="Hyperlink 6" xfId="23559" hidden="1"/>
    <cellStyle name="Hyperlink 6" xfId="23800" hidden="1"/>
    <cellStyle name="Hyperlink 6" xfId="24041" hidden="1"/>
    <cellStyle name="Hyperlink 6" xfId="24276" hidden="1"/>
    <cellStyle name="Hyperlink 6" xfId="24518" hidden="1"/>
    <cellStyle name="Hyperlink 6" xfId="24752" hidden="1"/>
    <cellStyle name="Hyperlink 6" xfId="25123" hidden="1"/>
    <cellStyle name="Hyperlink 6" xfId="25345" hidden="1"/>
    <cellStyle name="Hyperlink 6" xfId="22270" hidden="1"/>
    <cellStyle name="Hyperlink 6" xfId="25577" hidden="1"/>
    <cellStyle name="Hyperlink 6" xfId="25898" hidden="1"/>
    <cellStyle name="Hyperlink 6" xfId="26124" hidden="1"/>
    <cellStyle name="Hyperlink 6" xfId="22533" hidden="1"/>
    <cellStyle name="Hyperlink 6" xfId="26565" hidden="1"/>
    <cellStyle name="Hyperlink 6" xfId="27091" hidden="1"/>
    <cellStyle name="Hyperlink 6" xfId="26879" hidden="1"/>
    <cellStyle name="Hyperlink 6" xfId="27523" hidden="1"/>
    <cellStyle name="Hyperlink 6" xfId="27760" hidden="1"/>
    <cellStyle name="Hyperlink 6" xfId="27995" hidden="1"/>
    <cellStyle name="Hyperlink 6" xfId="28222" hidden="1"/>
    <cellStyle name="Hyperlink 6" xfId="28460" hidden="1"/>
    <cellStyle name="Hyperlink 6" xfId="28684" hidden="1"/>
    <cellStyle name="Hyperlink 6" xfId="29047" hidden="1"/>
    <cellStyle name="Hyperlink 6" xfId="29265" hidden="1"/>
    <cellStyle name="Hyperlink 6" xfId="29024" hidden="1"/>
    <cellStyle name="Hyperlink 6" xfId="22071" hidden="1"/>
    <cellStyle name="Hyperlink 6" xfId="29891" hidden="1"/>
    <cellStyle name="Hyperlink 6" xfId="29681" hidden="1"/>
    <cellStyle name="Hyperlink 6" xfId="30294" hidden="1"/>
    <cellStyle name="Hyperlink 6" xfId="30502" hidden="1"/>
    <cellStyle name="Hyperlink 6" xfId="30711" hidden="1"/>
    <cellStyle name="Hyperlink 6" xfId="30917" hidden="1"/>
    <cellStyle name="Hyperlink 6" xfId="31126" hidden="1"/>
    <cellStyle name="Hyperlink 6" xfId="31332" hidden="1"/>
    <cellStyle name="Hyperlink 6" xfId="31677" hidden="1"/>
    <cellStyle name="Hyperlink 6" xfId="31884" hidden="1"/>
    <cellStyle name="Hyperlink 6" xfId="26843" hidden="1"/>
    <cellStyle name="Hyperlink 6" xfId="32565" hidden="1"/>
    <cellStyle name="Hyperlink 6" xfId="32348" hidden="1"/>
    <cellStyle name="Hyperlink 6" xfId="32974" hidden="1"/>
    <cellStyle name="Hyperlink 6" xfId="33189" hidden="1"/>
    <cellStyle name="Hyperlink 6" xfId="33404" hidden="1"/>
    <cellStyle name="Hyperlink 6" xfId="33617" hidden="1"/>
    <cellStyle name="Hyperlink 6" xfId="33831" hidden="1"/>
    <cellStyle name="Hyperlink 6" xfId="34042" hidden="1"/>
    <cellStyle name="Hyperlink 6" xfId="34391" hidden="1"/>
    <cellStyle name="Hyperlink 6" xfId="34603" hidden="1"/>
    <cellStyle name="Hyperlink 6" xfId="33180" hidden="1"/>
    <cellStyle name="Hyperlink 6" xfId="35016" hidden="1"/>
    <cellStyle name="Hyperlink 6" xfId="29645" hidden="1"/>
    <cellStyle name="Hyperlink 6" xfId="35417" hidden="1"/>
    <cellStyle name="Hyperlink 6" xfId="35625" hidden="1"/>
    <cellStyle name="Hyperlink 6" xfId="35833" hidden="1"/>
    <cellStyle name="Hyperlink 6" xfId="36040" hidden="1"/>
    <cellStyle name="Hyperlink 6" xfId="36248" hidden="1"/>
    <cellStyle name="Hyperlink 6" xfId="36455" hidden="1"/>
    <cellStyle name="Hyperlink 6" xfId="36801" hidden="1"/>
    <cellStyle name="Hyperlink 6" xfId="37008" hidden="1"/>
    <cellStyle name="Hyperlink 60" xfId="1107" hidden="1"/>
    <cellStyle name="Hyperlink 60" xfId="1342" hidden="1"/>
    <cellStyle name="Hyperlink 60" xfId="1546" hidden="1"/>
    <cellStyle name="Hyperlink 60" xfId="1792" hidden="1"/>
    <cellStyle name="Hyperlink 60" xfId="2040" hidden="1"/>
    <cellStyle name="Hyperlink 60" xfId="2287" hidden="1"/>
    <cellStyle name="Hyperlink 60" xfId="2525" hidden="1"/>
    <cellStyle name="Hyperlink 60" xfId="2772" hidden="1"/>
    <cellStyle name="Hyperlink 60" xfId="2999" hidden="1"/>
    <cellStyle name="Hyperlink 60" xfId="3380" hidden="1"/>
    <cellStyle name="Hyperlink 60" xfId="3605" hidden="1"/>
    <cellStyle name="Hyperlink 60" xfId="4649" hidden="1"/>
    <cellStyle name="Hyperlink 60" xfId="4882" hidden="1"/>
    <cellStyle name="Hyperlink 60" xfId="5086" hidden="1"/>
    <cellStyle name="Hyperlink 60" xfId="5329" hidden="1"/>
    <cellStyle name="Hyperlink 60" xfId="5574" hidden="1"/>
    <cellStyle name="Hyperlink 60" xfId="5817" hidden="1"/>
    <cellStyle name="Hyperlink 60" xfId="6053" hidden="1"/>
    <cellStyle name="Hyperlink 60" xfId="6298" hidden="1"/>
    <cellStyle name="Hyperlink 60" xfId="6524" hidden="1"/>
    <cellStyle name="Hyperlink 60" xfId="6903" hidden="1"/>
    <cellStyle name="Hyperlink 60" xfId="7126" hidden="1"/>
    <cellStyle name="Hyperlink 60" xfId="3815" hidden="1"/>
    <cellStyle name="Hyperlink 60" xfId="7355" hidden="1"/>
    <cellStyle name="Hyperlink 60" xfId="7684" hidden="1"/>
    <cellStyle name="Hyperlink 60" xfId="7910" hidden="1"/>
    <cellStyle name="Hyperlink 60" xfId="8074" hidden="1"/>
    <cellStyle name="Hyperlink 60" xfId="8671" hidden="1"/>
    <cellStyle name="Hyperlink 60" xfId="8902" hidden="1"/>
    <cellStyle name="Hyperlink 60" xfId="9105" hidden="1"/>
    <cellStyle name="Hyperlink 60" xfId="9343" hidden="1"/>
    <cellStyle name="Hyperlink 60" xfId="9582" hidden="1"/>
    <cellStyle name="Hyperlink 60" xfId="9821" hidden="1"/>
    <cellStyle name="Hyperlink 60" xfId="10051" hidden="1"/>
    <cellStyle name="Hyperlink 60" xfId="10290" hidden="1"/>
    <cellStyle name="Hyperlink 60" xfId="10510" hidden="1"/>
    <cellStyle name="Hyperlink 60" xfId="10884" hidden="1"/>
    <cellStyle name="Hyperlink 60" xfId="11105" hidden="1"/>
    <cellStyle name="Hyperlink 60" xfId="4983" hidden="1"/>
    <cellStyle name="Hyperlink 60" xfId="11544" hidden="1"/>
    <cellStyle name="Hyperlink 60" xfId="11775" hidden="1"/>
    <cellStyle name="Hyperlink 60" xfId="11978" hidden="1"/>
    <cellStyle name="Hyperlink 60" xfId="12223" hidden="1"/>
    <cellStyle name="Hyperlink 60" xfId="12467" hidden="1"/>
    <cellStyle name="Hyperlink 60" xfId="12712" hidden="1"/>
    <cellStyle name="Hyperlink 60" xfId="12950" hidden="1"/>
    <cellStyle name="Hyperlink 60" xfId="13195" hidden="1"/>
    <cellStyle name="Hyperlink 60" xfId="13419" hidden="1"/>
    <cellStyle name="Hyperlink 60" xfId="13800" hidden="1"/>
    <cellStyle name="Hyperlink 60" xfId="14025" hidden="1"/>
    <cellStyle name="Hyperlink 60" xfId="14519" hidden="1"/>
    <cellStyle name="Hyperlink 60" xfId="14734" hidden="1"/>
    <cellStyle name="Hyperlink 60" xfId="14931" hidden="1"/>
    <cellStyle name="Hyperlink 60" xfId="15149" hidden="1"/>
    <cellStyle name="Hyperlink 60" xfId="15370" hidden="1"/>
    <cellStyle name="Hyperlink 60" xfId="15589" hidden="1"/>
    <cellStyle name="Hyperlink 60" xfId="15805" hidden="1"/>
    <cellStyle name="Hyperlink 60" xfId="16024" hidden="1"/>
    <cellStyle name="Hyperlink 60" xfId="16234" hidden="1"/>
    <cellStyle name="Hyperlink 60" xfId="16588" hidden="1"/>
    <cellStyle name="Hyperlink 60" xfId="16801" hidden="1"/>
    <cellStyle name="Hyperlink 60" xfId="17007" hidden="1"/>
    <cellStyle name="Hyperlink 60" xfId="17217" hidden="1"/>
    <cellStyle name="Hyperlink 60" xfId="17411" hidden="1"/>
    <cellStyle name="Hyperlink 60" xfId="17620" hidden="1"/>
    <cellStyle name="Hyperlink 60" xfId="17830" hidden="1"/>
    <cellStyle name="Hyperlink 60" xfId="18041" hidden="1"/>
    <cellStyle name="Hyperlink 60" xfId="18250" hidden="1"/>
    <cellStyle name="Hyperlink 60" xfId="18459" hidden="1"/>
    <cellStyle name="Hyperlink 60" xfId="18668" hidden="1"/>
    <cellStyle name="Hyperlink 60" xfId="19016" hidden="1"/>
    <cellStyle name="Hyperlink 60" xfId="19224" hidden="1"/>
    <cellStyle name="Hyperlink 60" xfId="19781" hidden="1"/>
    <cellStyle name="Hyperlink 60" xfId="19988" hidden="1"/>
    <cellStyle name="Hyperlink 60" xfId="20182" hidden="1"/>
    <cellStyle name="Hyperlink 60" xfId="20389" hidden="1"/>
    <cellStyle name="Hyperlink 60" xfId="20596" hidden="1"/>
    <cellStyle name="Hyperlink 60" xfId="20803" hidden="1"/>
    <cellStyle name="Hyperlink 60" xfId="21009" hidden="1"/>
    <cellStyle name="Hyperlink 60" xfId="21216" hidden="1"/>
    <cellStyle name="Hyperlink 60" xfId="21422" hidden="1"/>
    <cellStyle name="Hyperlink 60" xfId="21767" hidden="1"/>
    <cellStyle name="Hyperlink 60" xfId="21974" hidden="1"/>
    <cellStyle name="Hyperlink 60" xfId="22998" hidden="1"/>
    <cellStyle name="Hyperlink 60" xfId="23230" hidden="1"/>
    <cellStyle name="Hyperlink 60" xfId="23434" hidden="1"/>
    <cellStyle name="Hyperlink 60" xfId="23675" hidden="1"/>
    <cellStyle name="Hyperlink 60" xfId="23916" hidden="1"/>
    <cellStyle name="Hyperlink 60" xfId="24158" hidden="1"/>
    <cellStyle name="Hyperlink 60" xfId="24392" hidden="1"/>
    <cellStyle name="Hyperlink 60" xfId="24635" hidden="1"/>
    <cellStyle name="Hyperlink 60" xfId="24860" hidden="1"/>
    <cellStyle name="Hyperlink 60" xfId="25239" hidden="1"/>
    <cellStyle name="Hyperlink 60" xfId="25461" hidden="1"/>
    <cellStyle name="Hyperlink 60" xfId="22166" hidden="1"/>
    <cellStyle name="Hyperlink 60" xfId="25689" hidden="1"/>
    <cellStyle name="Hyperlink 60" xfId="26015" hidden="1"/>
    <cellStyle name="Hyperlink 60" xfId="26241" hidden="1"/>
    <cellStyle name="Hyperlink 60" xfId="26405" hidden="1"/>
    <cellStyle name="Hyperlink 60" xfId="26989" hidden="1"/>
    <cellStyle name="Hyperlink 60" xfId="27200" hidden="1"/>
    <cellStyle name="Hyperlink 60" xfId="27403" hidden="1"/>
    <cellStyle name="Hyperlink 60" xfId="27638" hidden="1"/>
    <cellStyle name="Hyperlink 60" xfId="27874" hidden="1"/>
    <cellStyle name="Hyperlink 60" xfId="28110" hidden="1"/>
    <cellStyle name="Hyperlink 60" xfId="28337" hidden="1"/>
    <cellStyle name="Hyperlink 60" xfId="28573" hidden="1"/>
    <cellStyle name="Hyperlink 60" xfId="28792" hidden="1"/>
    <cellStyle name="Hyperlink 60" xfId="29161" hidden="1"/>
    <cellStyle name="Hyperlink 60" xfId="29380" hidden="1"/>
    <cellStyle name="Hyperlink 60" xfId="23331" hidden="1"/>
    <cellStyle name="Hyperlink 60" xfId="29791" hidden="1"/>
    <cellStyle name="Hyperlink 60" xfId="29999" hidden="1"/>
    <cellStyle name="Hyperlink 60" xfId="30193" hidden="1"/>
    <cellStyle name="Hyperlink 60" xfId="30402" hidden="1"/>
    <cellStyle name="Hyperlink 60" xfId="30610" hidden="1"/>
    <cellStyle name="Hyperlink 60" xfId="30819" hidden="1"/>
    <cellStyle name="Hyperlink 60" xfId="31025" hidden="1"/>
    <cellStyle name="Hyperlink 60" xfId="31234" hidden="1"/>
    <cellStyle name="Hyperlink 60" xfId="31440" hidden="1"/>
    <cellStyle name="Hyperlink 60" xfId="31785" hidden="1"/>
    <cellStyle name="Hyperlink 60" xfId="31992" hidden="1"/>
    <cellStyle name="Hyperlink 60" xfId="32460" hidden="1"/>
    <cellStyle name="Hyperlink 60" xfId="32673" hidden="1"/>
    <cellStyle name="Hyperlink 60" xfId="32869" hidden="1"/>
    <cellStyle name="Hyperlink 60" xfId="33083" hidden="1"/>
    <cellStyle name="Hyperlink 60" xfId="33298" hidden="1"/>
    <cellStyle name="Hyperlink 60" xfId="33513" hidden="1"/>
    <cellStyle name="Hyperlink 60" xfId="33726" hidden="1"/>
    <cellStyle name="Hyperlink 60" xfId="33941" hidden="1"/>
    <cellStyle name="Hyperlink 60" xfId="34150" hidden="1"/>
    <cellStyle name="Hyperlink 60" xfId="34501" hidden="1"/>
    <cellStyle name="Hyperlink 60" xfId="34712" hidden="1"/>
    <cellStyle name="Hyperlink 60" xfId="34916" hidden="1"/>
    <cellStyle name="Hyperlink 60" xfId="35124" hidden="1"/>
    <cellStyle name="Hyperlink 60" xfId="35318" hidden="1"/>
    <cellStyle name="Hyperlink 60" xfId="35525" hidden="1"/>
    <cellStyle name="Hyperlink 60" xfId="35733" hidden="1"/>
    <cellStyle name="Hyperlink 60" xfId="35941" hidden="1"/>
    <cellStyle name="Hyperlink 60" xfId="36148" hidden="1"/>
    <cellStyle name="Hyperlink 60" xfId="36356" hidden="1"/>
    <cellStyle name="Hyperlink 60" xfId="36563" hidden="1"/>
    <cellStyle name="Hyperlink 60" xfId="36909" hidden="1"/>
    <cellStyle name="Hyperlink 60" xfId="37116" hidden="1"/>
    <cellStyle name="Hyperlink 61" xfId="1109" hidden="1"/>
    <cellStyle name="Hyperlink 61" xfId="1344" hidden="1"/>
    <cellStyle name="Hyperlink 61" xfId="1548" hidden="1"/>
    <cellStyle name="Hyperlink 61" xfId="1794" hidden="1"/>
    <cellStyle name="Hyperlink 61" xfId="2042" hidden="1"/>
    <cellStyle name="Hyperlink 61" xfId="2289" hidden="1"/>
    <cellStyle name="Hyperlink 61" xfId="2527" hidden="1"/>
    <cellStyle name="Hyperlink 61" xfId="2774" hidden="1"/>
    <cellStyle name="Hyperlink 61" xfId="3001" hidden="1"/>
    <cellStyle name="Hyperlink 61" xfId="3382" hidden="1"/>
    <cellStyle name="Hyperlink 61" xfId="3607" hidden="1"/>
    <cellStyle name="Hyperlink 61" xfId="4651" hidden="1"/>
    <cellStyle name="Hyperlink 61" xfId="4884" hidden="1"/>
    <cellStyle name="Hyperlink 61" xfId="5088" hidden="1"/>
    <cellStyle name="Hyperlink 61" xfId="5331" hidden="1"/>
    <cellStyle name="Hyperlink 61" xfId="5576" hidden="1"/>
    <cellStyle name="Hyperlink 61" xfId="5819" hidden="1"/>
    <cellStyle name="Hyperlink 61" xfId="6055" hidden="1"/>
    <cellStyle name="Hyperlink 61" xfId="6300" hidden="1"/>
    <cellStyle name="Hyperlink 61" xfId="6526" hidden="1"/>
    <cellStyle name="Hyperlink 61" xfId="6905" hidden="1"/>
    <cellStyle name="Hyperlink 61" xfId="7128" hidden="1"/>
    <cellStyle name="Hyperlink 61" xfId="3813" hidden="1"/>
    <cellStyle name="Hyperlink 61" xfId="7357" hidden="1"/>
    <cellStyle name="Hyperlink 61" xfId="7686" hidden="1"/>
    <cellStyle name="Hyperlink 61" xfId="7912" hidden="1"/>
    <cellStyle name="Hyperlink 61" xfId="8076" hidden="1"/>
    <cellStyle name="Hyperlink 61" xfId="8673" hidden="1"/>
    <cellStyle name="Hyperlink 61" xfId="8904" hidden="1"/>
    <cellStyle name="Hyperlink 61" xfId="9107" hidden="1"/>
    <cellStyle name="Hyperlink 61" xfId="9345" hidden="1"/>
    <cellStyle name="Hyperlink 61" xfId="9584" hidden="1"/>
    <cellStyle name="Hyperlink 61" xfId="9823" hidden="1"/>
    <cellStyle name="Hyperlink 61" xfId="10053" hidden="1"/>
    <cellStyle name="Hyperlink 61" xfId="10292" hidden="1"/>
    <cellStyle name="Hyperlink 61" xfId="10512" hidden="1"/>
    <cellStyle name="Hyperlink 61" xfId="10886" hidden="1"/>
    <cellStyle name="Hyperlink 61" xfId="11107" hidden="1"/>
    <cellStyle name="Hyperlink 61" xfId="6777" hidden="1"/>
    <cellStyle name="Hyperlink 61" xfId="11546" hidden="1"/>
    <cellStyle name="Hyperlink 61" xfId="11777" hidden="1"/>
    <cellStyle name="Hyperlink 61" xfId="11980" hidden="1"/>
    <cellStyle name="Hyperlink 61" xfId="12225" hidden="1"/>
    <cellStyle name="Hyperlink 61" xfId="12469" hidden="1"/>
    <cellStyle name="Hyperlink 61" xfId="12714" hidden="1"/>
    <cellStyle name="Hyperlink 61" xfId="12952" hidden="1"/>
    <cellStyle name="Hyperlink 61" xfId="13197" hidden="1"/>
    <cellStyle name="Hyperlink 61" xfId="13421" hidden="1"/>
    <cellStyle name="Hyperlink 61" xfId="13802" hidden="1"/>
    <cellStyle name="Hyperlink 61" xfId="14027" hidden="1"/>
    <cellStyle name="Hyperlink 61" xfId="14521" hidden="1"/>
    <cellStyle name="Hyperlink 61" xfId="14736" hidden="1"/>
    <cellStyle name="Hyperlink 61" xfId="14933" hidden="1"/>
    <cellStyle name="Hyperlink 61" xfId="15151" hidden="1"/>
    <cellStyle name="Hyperlink 61" xfId="15372" hidden="1"/>
    <cellStyle name="Hyperlink 61" xfId="15591" hidden="1"/>
    <cellStyle name="Hyperlink 61" xfId="15807" hidden="1"/>
    <cellStyle name="Hyperlink 61" xfId="16026" hidden="1"/>
    <cellStyle name="Hyperlink 61" xfId="16236" hidden="1"/>
    <cellStyle name="Hyperlink 61" xfId="16590" hidden="1"/>
    <cellStyle name="Hyperlink 61" xfId="16803" hidden="1"/>
    <cellStyle name="Hyperlink 61" xfId="17009" hidden="1"/>
    <cellStyle name="Hyperlink 61" xfId="17219" hidden="1"/>
    <cellStyle name="Hyperlink 61" xfId="17413" hidden="1"/>
    <cellStyle name="Hyperlink 61" xfId="17622" hidden="1"/>
    <cellStyle name="Hyperlink 61" xfId="17832" hidden="1"/>
    <cellStyle name="Hyperlink 61" xfId="18043" hidden="1"/>
    <cellStyle name="Hyperlink 61" xfId="18252" hidden="1"/>
    <cellStyle name="Hyperlink 61" xfId="18461" hidden="1"/>
    <cellStyle name="Hyperlink 61" xfId="18670" hidden="1"/>
    <cellStyle name="Hyperlink 61" xfId="19018" hidden="1"/>
    <cellStyle name="Hyperlink 61" xfId="19226" hidden="1"/>
    <cellStyle name="Hyperlink 61" xfId="19783" hidden="1"/>
    <cellStyle name="Hyperlink 61" xfId="19990" hidden="1"/>
    <cellStyle name="Hyperlink 61" xfId="20184" hidden="1"/>
    <cellStyle name="Hyperlink 61" xfId="20391" hidden="1"/>
    <cellStyle name="Hyperlink 61" xfId="20598" hidden="1"/>
    <cellStyle name="Hyperlink 61" xfId="20805" hidden="1"/>
    <cellStyle name="Hyperlink 61" xfId="21011" hidden="1"/>
    <cellStyle name="Hyperlink 61" xfId="21218" hidden="1"/>
    <cellStyle name="Hyperlink 61" xfId="21424" hidden="1"/>
    <cellStyle name="Hyperlink 61" xfId="21769" hidden="1"/>
    <cellStyle name="Hyperlink 61" xfId="21976" hidden="1"/>
    <cellStyle name="Hyperlink 61" xfId="23000" hidden="1"/>
    <cellStyle name="Hyperlink 61" xfId="23232" hidden="1"/>
    <cellStyle name="Hyperlink 61" xfId="23436" hidden="1"/>
    <cellStyle name="Hyperlink 61" xfId="23677" hidden="1"/>
    <cellStyle name="Hyperlink 61" xfId="23918" hidden="1"/>
    <cellStyle name="Hyperlink 61" xfId="24160" hidden="1"/>
    <cellStyle name="Hyperlink 61" xfId="24394" hidden="1"/>
    <cellStyle name="Hyperlink 61" xfId="24637" hidden="1"/>
    <cellStyle name="Hyperlink 61" xfId="24862" hidden="1"/>
    <cellStyle name="Hyperlink 61" xfId="25241" hidden="1"/>
    <cellStyle name="Hyperlink 61" xfId="25463" hidden="1"/>
    <cellStyle name="Hyperlink 61" xfId="22164" hidden="1"/>
    <cellStyle name="Hyperlink 61" xfId="25691" hidden="1"/>
    <cellStyle name="Hyperlink 61" xfId="26017" hidden="1"/>
    <cellStyle name="Hyperlink 61" xfId="26243" hidden="1"/>
    <cellStyle name="Hyperlink 61" xfId="26407" hidden="1"/>
    <cellStyle name="Hyperlink 61" xfId="26991" hidden="1"/>
    <cellStyle name="Hyperlink 61" xfId="27202" hidden="1"/>
    <cellStyle name="Hyperlink 61" xfId="27405" hidden="1"/>
    <cellStyle name="Hyperlink 61" xfId="27640" hidden="1"/>
    <cellStyle name="Hyperlink 61" xfId="27876" hidden="1"/>
    <cellStyle name="Hyperlink 61" xfId="28112" hidden="1"/>
    <cellStyle name="Hyperlink 61" xfId="28339" hidden="1"/>
    <cellStyle name="Hyperlink 61" xfId="28575" hidden="1"/>
    <cellStyle name="Hyperlink 61" xfId="28794" hidden="1"/>
    <cellStyle name="Hyperlink 61" xfId="29163" hidden="1"/>
    <cellStyle name="Hyperlink 61" xfId="29382" hidden="1"/>
    <cellStyle name="Hyperlink 61" xfId="25113" hidden="1"/>
    <cellStyle name="Hyperlink 61" xfId="29793" hidden="1"/>
    <cellStyle name="Hyperlink 61" xfId="30001" hidden="1"/>
    <cellStyle name="Hyperlink 61" xfId="30195" hidden="1"/>
    <cellStyle name="Hyperlink 61" xfId="30404" hidden="1"/>
    <cellStyle name="Hyperlink 61" xfId="30612" hidden="1"/>
    <cellStyle name="Hyperlink 61" xfId="30821" hidden="1"/>
    <cellStyle name="Hyperlink 61" xfId="31027" hidden="1"/>
    <cellStyle name="Hyperlink 61" xfId="31236" hidden="1"/>
    <cellStyle name="Hyperlink 61" xfId="31442" hidden="1"/>
    <cellStyle name="Hyperlink 61" xfId="31787" hidden="1"/>
    <cellStyle name="Hyperlink 61" xfId="31994" hidden="1"/>
    <cellStyle name="Hyperlink 61" xfId="32462" hidden="1"/>
    <cellStyle name="Hyperlink 61" xfId="32675" hidden="1"/>
    <cellStyle name="Hyperlink 61" xfId="32871" hidden="1"/>
    <cellStyle name="Hyperlink 61" xfId="33085" hidden="1"/>
    <cellStyle name="Hyperlink 61" xfId="33300" hidden="1"/>
    <cellStyle name="Hyperlink 61" xfId="33515" hidden="1"/>
    <cellStyle name="Hyperlink 61" xfId="33728" hidden="1"/>
    <cellStyle name="Hyperlink 61" xfId="33943" hidden="1"/>
    <cellStyle name="Hyperlink 61" xfId="34152" hidden="1"/>
    <cellStyle name="Hyperlink 61" xfId="34503" hidden="1"/>
    <cellStyle name="Hyperlink 61" xfId="34714" hidden="1"/>
    <cellStyle name="Hyperlink 61" xfId="34918" hidden="1"/>
    <cellStyle name="Hyperlink 61" xfId="35126" hidden="1"/>
    <cellStyle name="Hyperlink 61" xfId="35320" hidden="1"/>
    <cellStyle name="Hyperlink 61" xfId="35527" hidden="1"/>
    <cellStyle name="Hyperlink 61" xfId="35735" hidden="1"/>
    <cellStyle name="Hyperlink 61" xfId="35943" hidden="1"/>
    <cellStyle name="Hyperlink 61" xfId="36150" hidden="1"/>
    <cellStyle name="Hyperlink 61" xfId="36358" hidden="1"/>
    <cellStyle name="Hyperlink 61" xfId="36565" hidden="1"/>
    <cellStyle name="Hyperlink 61" xfId="36911" hidden="1"/>
    <cellStyle name="Hyperlink 61" xfId="37118" hidden="1"/>
    <cellStyle name="Hyperlink 62" xfId="1111" hidden="1"/>
    <cellStyle name="Hyperlink 62" xfId="1346" hidden="1"/>
    <cellStyle name="Hyperlink 62" xfId="1550" hidden="1"/>
    <cellStyle name="Hyperlink 62" xfId="1796" hidden="1"/>
    <cellStyle name="Hyperlink 62" xfId="2044" hidden="1"/>
    <cellStyle name="Hyperlink 62" xfId="2291" hidden="1"/>
    <cellStyle name="Hyperlink 62" xfId="2529" hidden="1"/>
    <cellStyle name="Hyperlink 62" xfId="2776" hidden="1"/>
    <cellStyle name="Hyperlink 62" xfId="3003" hidden="1"/>
    <cellStyle name="Hyperlink 62" xfId="3384" hidden="1"/>
    <cellStyle name="Hyperlink 62" xfId="3609" hidden="1"/>
    <cellStyle name="Hyperlink 62" xfId="4653" hidden="1"/>
    <cellStyle name="Hyperlink 62" xfId="4886" hidden="1"/>
    <cellStyle name="Hyperlink 62" xfId="5090" hidden="1"/>
    <cellStyle name="Hyperlink 62" xfId="5333" hidden="1"/>
    <cellStyle name="Hyperlink 62" xfId="5578" hidden="1"/>
    <cellStyle name="Hyperlink 62" xfId="5821" hidden="1"/>
    <cellStyle name="Hyperlink 62" xfId="6057" hidden="1"/>
    <cellStyle name="Hyperlink 62" xfId="6302" hidden="1"/>
    <cellStyle name="Hyperlink 62" xfId="6528" hidden="1"/>
    <cellStyle name="Hyperlink 62" xfId="6907" hidden="1"/>
    <cellStyle name="Hyperlink 62" xfId="7130" hidden="1"/>
    <cellStyle name="Hyperlink 62" xfId="3812" hidden="1"/>
    <cellStyle name="Hyperlink 62" xfId="7359" hidden="1"/>
    <cellStyle name="Hyperlink 62" xfId="7688" hidden="1"/>
    <cellStyle name="Hyperlink 62" xfId="7914" hidden="1"/>
    <cellStyle name="Hyperlink 62" xfId="8078" hidden="1"/>
    <cellStyle name="Hyperlink 62" xfId="8675" hidden="1"/>
    <cellStyle name="Hyperlink 62" xfId="8906" hidden="1"/>
    <cellStyle name="Hyperlink 62" xfId="9109" hidden="1"/>
    <cellStyle name="Hyperlink 62" xfId="9347" hidden="1"/>
    <cellStyle name="Hyperlink 62" xfId="9586" hidden="1"/>
    <cellStyle name="Hyperlink 62" xfId="9825" hidden="1"/>
    <cellStyle name="Hyperlink 62" xfId="10055" hidden="1"/>
    <cellStyle name="Hyperlink 62" xfId="10294" hidden="1"/>
    <cellStyle name="Hyperlink 62" xfId="10514" hidden="1"/>
    <cellStyle name="Hyperlink 62" xfId="10888" hidden="1"/>
    <cellStyle name="Hyperlink 62" xfId="11109" hidden="1"/>
    <cellStyle name="Hyperlink 62" xfId="5226" hidden="1"/>
    <cellStyle name="Hyperlink 62" xfId="11548" hidden="1"/>
    <cellStyle name="Hyperlink 62" xfId="11779" hidden="1"/>
    <cellStyle name="Hyperlink 62" xfId="11982" hidden="1"/>
    <cellStyle name="Hyperlink 62" xfId="12227" hidden="1"/>
    <cellStyle name="Hyperlink 62" xfId="12471" hidden="1"/>
    <cellStyle name="Hyperlink 62" xfId="12716" hidden="1"/>
    <cellStyle name="Hyperlink 62" xfId="12954" hidden="1"/>
    <cellStyle name="Hyperlink 62" xfId="13199" hidden="1"/>
    <cellStyle name="Hyperlink 62" xfId="13423" hidden="1"/>
    <cellStyle name="Hyperlink 62" xfId="13804" hidden="1"/>
    <cellStyle name="Hyperlink 62" xfId="14029" hidden="1"/>
    <cellStyle name="Hyperlink 62" xfId="14523" hidden="1"/>
    <cellStyle name="Hyperlink 62" xfId="14738" hidden="1"/>
    <cellStyle name="Hyperlink 62" xfId="14935" hidden="1"/>
    <cellStyle name="Hyperlink 62" xfId="15153" hidden="1"/>
    <cellStyle name="Hyperlink 62" xfId="15374" hidden="1"/>
    <cellStyle name="Hyperlink 62" xfId="15593" hidden="1"/>
    <cellStyle name="Hyperlink 62" xfId="15809" hidden="1"/>
    <cellStyle name="Hyperlink 62" xfId="16028" hidden="1"/>
    <cellStyle name="Hyperlink 62" xfId="16238" hidden="1"/>
    <cellStyle name="Hyperlink 62" xfId="16592" hidden="1"/>
    <cellStyle name="Hyperlink 62" xfId="16805" hidden="1"/>
    <cellStyle name="Hyperlink 62" xfId="17011" hidden="1"/>
    <cellStyle name="Hyperlink 62" xfId="17221" hidden="1"/>
    <cellStyle name="Hyperlink 62" xfId="17415" hidden="1"/>
    <cellStyle name="Hyperlink 62" xfId="17624" hidden="1"/>
    <cellStyle name="Hyperlink 62" xfId="17834" hidden="1"/>
    <cellStyle name="Hyperlink 62" xfId="18045" hidden="1"/>
    <cellStyle name="Hyperlink 62" xfId="18254" hidden="1"/>
    <cellStyle name="Hyperlink 62" xfId="18463" hidden="1"/>
    <cellStyle name="Hyperlink 62" xfId="18672" hidden="1"/>
    <cellStyle name="Hyperlink 62" xfId="19020" hidden="1"/>
    <cellStyle name="Hyperlink 62" xfId="19228" hidden="1"/>
    <cellStyle name="Hyperlink 62" xfId="19785" hidden="1"/>
    <cellStyle name="Hyperlink 62" xfId="19992" hidden="1"/>
    <cellStyle name="Hyperlink 62" xfId="20186" hidden="1"/>
    <cellStyle name="Hyperlink 62" xfId="20393" hidden="1"/>
    <cellStyle name="Hyperlink 62" xfId="20600" hidden="1"/>
    <cellStyle name="Hyperlink 62" xfId="20807" hidden="1"/>
    <cellStyle name="Hyperlink 62" xfId="21013" hidden="1"/>
    <cellStyle name="Hyperlink 62" xfId="21220" hidden="1"/>
    <cellStyle name="Hyperlink 62" xfId="21426" hidden="1"/>
    <cellStyle name="Hyperlink 62" xfId="21771" hidden="1"/>
    <cellStyle name="Hyperlink 62" xfId="21978" hidden="1"/>
    <cellStyle name="Hyperlink 62" xfId="23002" hidden="1"/>
    <cellStyle name="Hyperlink 62" xfId="23234" hidden="1"/>
    <cellStyle name="Hyperlink 62" xfId="23438" hidden="1"/>
    <cellStyle name="Hyperlink 62" xfId="23679" hidden="1"/>
    <cellStyle name="Hyperlink 62" xfId="23920" hidden="1"/>
    <cellStyle name="Hyperlink 62" xfId="24162" hidden="1"/>
    <cellStyle name="Hyperlink 62" xfId="24396" hidden="1"/>
    <cellStyle name="Hyperlink 62" xfId="24639" hidden="1"/>
    <cellStyle name="Hyperlink 62" xfId="24864" hidden="1"/>
    <cellStyle name="Hyperlink 62" xfId="25243" hidden="1"/>
    <cellStyle name="Hyperlink 62" xfId="25465" hidden="1"/>
    <cellStyle name="Hyperlink 62" xfId="22163" hidden="1"/>
    <cellStyle name="Hyperlink 62" xfId="25693" hidden="1"/>
    <cellStyle name="Hyperlink 62" xfId="26019" hidden="1"/>
    <cellStyle name="Hyperlink 62" xfId="26245" hidden="1"/>
    <cellStyle name="Hyperlink 62" xfId="26409" hidden="1"/>
    <cellStyle name="Hyperlink 62" xfId="26993" hidden="1"/>
    <cellStyle name="Hyperlink 62" xfId="27204" hidden="1"/>
    <cellStyle name="Hyperlink 62" xfId="27407" hidden="1"/>
    <cellStyle name="Hyperlink 62" xfId="27642" hidden="1"/>
    <cellStyle name="Hyperlink 62" xfId="27878" hidden="1"/>
    <cellStyle name="Hyperlink 62" xfId="28114" hidden="1"/>
    <cellStyle name="Hyperlink 62" xfId="28341" hidden="1"/>
    <cellStyle name="Hyperlink 62" xfId="28577" hidden="1"/>
    <cellStyle name="Hyperlink 62" xfId="28796" hidden="1"/>
    <cellStyle name="Hyperlink 62" xfId="29165" hidden="1"/>
    <cellStyle name="Hyperlink 62" xfId="29384" hidden="1"/>
    <cellStyle name="Hyperlink 62" xfId="23572" hidden="1"/>
    <cellStyle name="Hyperlink 62" xfId="29795" hidden="1"/>
    <cellStyle name="Hyperlink 62" xfId="30003" hidden="1"/>
    <cellStyle name="Hyperlink 62" xfId="30197" hidden="1"/>
    <cellStyle name="Hyperlink 62" xfId="30406" hidden="1"/>
    <cellStyle name="Hyperlink 62" xfId="30614" hidden="1"/>
    <cellStyle name="Hyperlink 62" xfId="30823" hidden="1"/>
    <cellStyle name="Hyperlink 62" xfId="31029" hidden="1"/>
    <cellStyle name="Hyperlink 62" xfId="31238" hidden="1"/>
    <cellStyle name="Hyperlink 62" xfId="31444" hidden="1"/>
    <cellStyle name="Hyperlink 62" xfId="31789" hidden="1"/>
    <cellStyle name="Hyperlink 62" xfId="31996" hidden="1"/>
    <cellStyle name="Hyperlink 62" xfId="32464" hidden="1"/>
    <cellStyle name="Hyperlink 62" xfId="32677" hidden="1"/>
    <cellStyle name="Hyperlink 62" xfId="32873" hidden="1"/>
    <cellStyle name="Hyperlink 62" xfId="33087" hidden="1"/>
    <cellStyle name="Hyperlink 62" xfId="33302" hidden="1"/>
    <cellStyle name="Hyperlink 62" xfId="33517" hidden="1"/>
    <cellStyle name="Hyperlink 62" xfId="33730" hidden="1"/>
    <cellStyle name="Hyperlink 62" xfId="33945" hidden="1"/>
    <cellStyle name="Hyperlink 62" xfId="34154" hidden="1"/>
    <cellStyle name="Hyperlink 62" xfId="34505" hidden="1"/>
    <cellStyle name="Hyperlink 62" xfId="34716" hidden="1"/>
    <cellStyle name="Hyperlink 62" xfId="34920" hidden="1"/>
    <cellStyle name="Hyperlink 62" xfId="35128" hidden="1"/>
    <cellStyle name="Hyperlink 62" xfId="35322" hidden="1"/>
    <cellStyle name="Hyperlink 62" xfId="35529" hidden="1"/>
    <cellStyle name="Hyperlink 62" xfId="35737" hidden="1"/>
    <cellStyle name="Hyperlink 62" xfId="35945" hidden="1"/>
    <cellStyle name="Hyperlink 62" xfId="36152" hidden="1"/>
    <cellStyle name="Hyperlink 62" xfId="36360" hidden="1"/>
    <cellStyle name="Hyperlink 62" xfId="36567" hidden="1"/>
    <cellStyle name="Hyperlink 62" xfId="36913" hidden="1"/>
    <cellStyle name="Hyperlink 62" xfId="37120" hidden="1"/>
    <cellStyle name="Hyperlink 63" xfId="1113" hidden="1"/>
    <cellStyle name="Hyperlink 63" xfId="1348" hidden="1"/>
    <cellStyle name="Hyperlink 63" xfId="1552" hidden="1"/>
    <cellStyle name="Hyperlink 63" xfId="1798" hidden="1"/>
    <cellStyle name="Hyperlink 63" xfId="2046" hidden="1"/>
    <cellStyle name="Hyperlink 63" xfId="2293" hidden="1"/>
    <cellStyle name="Hyperlink 63" xfId="2531" hidden="1"/>
    <cellStyle name="Hyperlink 63" xfId="2778" hidden="1"/>
    <cellStyle name="Hyperlink 63" xfId="3005" hidden="1"/>
    <cellStyle name="Hyperlink 63" xfId="3386" hidden="1"/>
    <cellStyle name="Hyperlink 63" xfId="3611" hidden="1"/>
    <cellStyle name="Hyperlink 63" xfId="4655" hidden="1"/>
    <cellStyle name="Hyperlink 63" xfId="4888" hidden="1"/>
    <cellStyle name="Hyperlink 63" xfId="5092" hidden="1"/>
    <cellStyle name="Hyperlink 63" xfId="5335" hidden="1"/>
    <cellStyle name="Hyperlink 63" xfId="5580" hidden="1"/>
    <cellStyle name="Hyperlink 63" xfId="5823" hidden="1"/>
    <cellStyle name="Hyperlink 63" xfId="6059" hidden="1"/>
    <cellStyle name="Hyperlink 63" xfId="6304" hidden="1"/>
    <cellStyle name="Hyperlink 63" xfId="6530" hidden="1"/>
    <cellStyle name="Hyperlink 63" xfId="6909" hidden="1"/>
    <cellStyle name="Hyperlink 63" xfId="7132" hidden="1"/>
    <cellStyle name="Hyperlink 63" xfId="3810" hidden="1"/>
    <cellStyle name="Hyperlink 63" xfId="7361" hidden="1"/>
    <cellStyle name="Hyperlink 63" xfId="7690" hidden="1"/>
    <cellStyle name="Hyperlink 63" xfId="7916" hidden="1"/>
    <cellStyle name="Hyperlink 63" xfId="8080" hidden="1"/>
    <cellStyle name="Hyperlink 63" xfId="8677" hidden="1"/>
    <cellStyle name="Hyperlink 63" xfId="8908" hidden="1"/>
    <cellStyle name="Hyperlink 63" xfId="9111" hidden="1"/>
    <cellStyle name="Hyperlink 63" xfId="9349" hidden="1"/>
    <cellStyle name="Hyperlink 63" xfId="9588" hidden="1"/>
    <cellStyle name="Hyperlink 63" xfId="9827" hidden="1"/>
    <cellStyle name="Hyperlink 63" xfId="10057" hidden="1"/>
    <cellStyle name="Hyperlink 63" xfId="10296" hidden="1"/>
    <cellStyle name="Hyperlink 63" xfId="10516" hidden="1"/>
    <cellStyle name="Hyperlink 63" xfId="10890" hidden="1"/>
    <cellStyle name="Hyperlink 63" xfId="11111" hidden="1"/>
    <cellStyle name="Hyperlink 63" xfId="3951" hidden="1"/>
    <cellStyle name="Hyperlink 63" xfId="11550" hidden="1"/>
    <cellStyle name="Hyperlink 63" xfId="11781" hidden="1"/>
    <cellStyle name="Hyperlink 63" xfId="11984" hidden="1"/>
    <cellStyle name="Hyperlink 63" xfId="12229" hidden="1"/>
    <cellStyle name="Hyperlink 63" xfId="12473" hidden="1"/>
    <cellStyle name="Hyperlink 63" xfId="12718" hidden="1"/>
    <cellStyle name="Hyperlink 63" xfId="12956" hidden="1"/>
    <cellStyle name="Hyperlink 63" xfId="13201" hidden="1"/>
    <cellStyle name="Hyperlink 63" xfId="13425" hidden="1"/>
    <cellStyle name="Hyperlink 63" xfId="13806" hidden="1"/>
    <cellStyle name="Hyperlink 63" xfId="14031" hidden="1"/>
    <cellStyle name="Hyperlink 63" xfId="14525" hidden="1"/>
    <cellStyle name="Hyperlink 63" xfId="14740" hidden="1"/>
    <cellStyle name="Hyperlink 63" xfId="14937" hidden="1"/>
    <cellStyle name="Hyperlink 63" xfId="15155" hidden="1"/>
    <cellStyle name="Hyperlink 63" xfId="15376" hidden="1"/>
    <cellStyle name="Hyperlink 63" xfId="15595" hidden="1"/>
    <cellStyle name="Hyperlink 63" xfId="15811" hidden="1"/>
    <cellStyle name="Hyperlink 63" xfId="16030" hidden="1"/>
    <cellStyle name="Hyperlink 63" xfId="16240" hidden="1"/>
    <cellStyle name="Hyperlink 63" xfId="16594" hidden="1"/>
    <cellStyle name="Hyperlink 63" xfId="16807" hidden="1"/>
    <cellStyle name="Hyperlink 63" xfId="17013" hidden="1"/>
    <cellStyle name="Hyperlink 63" xfId="17223" hidden="1"/>
    <cellStyle name="Hyperlink 63" xfId="17417" hidden="1"/>
    <cellStyle name="Hyperlink 63" xfId="17626" hidden="1"/>
    <cellStyle name="Hyperlink 63" xfId="17836" hidden="1"/>
    <cellStyle name="Hyperlink 63" xfId="18047" hidden="1"/>
    <cellStyle name="Hyperlink 63" xfId="18256" hidden="1"/>
    <cellStyle name="Hyperlink 63" xfId="18465" hidden="1"/>
    <cellStyle name="Hyperlink 63" xfId="18674" hidden="1"/>
    <cellStyle name="Hyperlink 63" xfId="19022" hidden="1"/>
    <cellStyle name="Hyperlink 63" xfId="19230" hidden="1"/>
    <cellStyle name="Hyperlink 63" xfId="19787" hidden="1"/>
    <cellStyle name="Hyperlink 63" xfId="19994" hidden="1"/>
    <cellStyle name="Hyperlink 63" xfId="20188" hidden="1"/>
    <cellStyle name="Hyperlink 63" xfId="20395" hidden="1"/>
    <cellStyle name="Hyperlink 63" xfId="20602" hidden="1"/>
    <cellStyle name="Hyperlink 63" xfId="20809" hidden="1"/>
    <cellStyle name="Hyperlink 63" xfId="21015" hidden="1"/>
    <cellStyle name="Hyperlink 63" xfId="21222" hidden="1"/>
    <cellStyle name="Hyperlink 63" xfId="21428" hidden="1"/>
    <cellStyle name="Hyperlink 63" xfId="21773" hidden="1"/>
    <cellStyle name="Hyperlink 63" xfId="21980" hidden="1"/>
    <cellStyle name="Hyperlink 63" xfId="23004" hidden="1"/>
    <cellStyle name="Hyperlink 63" xfId="23236" hidden="1"/>
    <cellStyle name="Hyperlink 63" xfId="23440" hidden="1"/>
    <cellStyle name="Hyperlink 63" xfId="23681" hidden="1"/>
    <cellStyle name="Hyperlink 63" xfId="23922" hidden="1"/>
    <cellStyle name="Hyperlink 63" xfId="24164" hidden="1"/>
    <cellStyle name="Hyperlink 63" xfId="24398" hidden="1"/>
    <cellStyle name="Hyperlink 63" xfId="24641" hidden="1"/>
    <cellStyle name="Hyperlink 63" xfId="24866" hidden="1"/>
    <cellStyle name="Hyperlink 63" xfId="25245" hidden="1"/>
    <cellStyle name="Hyperlink 63" xfId="25467" hidden="1"/>
    <cellStyle name="Hyperlink 63" xfId="22161" hidden="1"/>
    <cellStyle name="Hyperlink 63" xfId="25695" hidden="1"/>
    <cellStyle name="Hyperlink 63" xfId="26021" hidden="1"/>
    <cellStyle name="Hyperlink 63" xfId="26247" hidden="1"/>
    <cellStyle name="Hyperlink 63" xfId="26411" hidden="1"/>
    <cellStyle name="Hyperlink 63" xfId="26995" hidden="1"/>
    <cellStyle name="Hyperlink 63" xfId="27206" hidden="1"/>
    <cellStyle name="Hyperlink 63" xfId="27409" hidden="1"/>
    <cellStyle name="Hyperlink 63" xfId="27644" hidden="1"/>
    <cellStyle name="Hyperlink 63" xfId="27880" hidden="1"/>
    <cellStyle name="Hyperlink 63" xfId="28116" hidden="1"/>
    <cellStyle name="Hyperlink 63" xfId="28343" hidden="1"/>
    <cellStyle name="Hyperlink 63" xfId="28579" hidden="1"/>
    <cellStyle name="Hyperlink 63" xfId="28798" hidden="1"/>
    <cellStyle name="Hyperlink 63" xfId="29167" hidden="1"/>
    <cellStyle name="Hyperlink 63" xfId="29386" hidden="1"/>
    <cellStyle name="Hyperlink 63" xfId="22301" hidden="1"/>
    <cellStyle name="Hyperlink 63" xfId="29797" hidden="1"/>
    <cellStyle name="Hyperlink 63" xfId="30005" hidden="1"/>
    <cellStyle name="Hyperlink 63" xfId="30199" hidden="1"/>
    <cellStyle name="Hyperlink 63" xfId="30408" hidden="1"/>
    <cellStyle name="Hyperlink 63" xfId="30616" hidden="1"/>
    <cellStyle name="Hyperlink 63" xfId="30825" hidden="1"/>
    <cellStyle name="Hyperlink 63" xfId="31031" hidden="1"/>
    <cellStyle name="Hyperlink 63" xfId="31240" hidden="1"/>
    <cellStyle name="Hyperlink 63" xfId="31446" hidden="1"/>
    <cellStyle name="Hyperlink 63" xfId="31791" hidden="1"/>
    <cellStyle name="Hyperlink 63" xfId="31998" hidden="1"/>
    <cellStyle name="Hyperlink 63" xfId="32466" hidden="1"/>
    <cellStyle name="Hyperlink 63" xfId="32679" hidden="1"/>
    <cellStyle name="Hyperlink 63" xfId="32875" hidden="1"/>
    <cellStyle name="Hyperlink 63" xfId="33089" hidden="1"/>
    <cellStyle name="Hyperlink 63" xfId="33304" hidden="1"/>
    <cellStyle name="Hyperlink 63" xfId="33519" hidden="1"/>
    <cellStyle name="Hyperlink 63" xfId="33732" hidden="1"/>
    <cellStyle name="Hyperlink 63" xfId="33947" hidden="1"/>
    <cellStyle name="Hyperlink 63" xfId="34156" hidden="1"/>
    <cellStyle name="Hyperlink 63" xfId="34507" hidden="1"/>
    <cellStyle name="Hyperlink 63" xfId="34718" hidden="1"/>
    <cellStyle name="Hyperlink 63" xfId="34922" hidden="1"/>
    <cellStyle name="Hyperlink 63" xfId="35130" hidden="1"/>
    <cellStyle name="Hyperlink 63" xfId="35324" hidden="1"/>
    <cellStyle name="Hyperlink 63" xfId="35531" hidden="1"/>
    <cellStyle name="Hyperlink 63" xfId="35739" hidden="1"/>
    <cellStyle name="Hyperlink 63" xfId="35947" hidden="1"/>
    <cellStyle name="Hyperlink 63" xfId="36154" hidden="1"/>
    <cellStyle name="Hyperlink 63" xfId="36362" hidden="1"/>
    <cellStyle name="Hyperlink 63" xfId="36569" hidden="1"/>
    <cellStyle name="Hyperlink 63" xfId="36915" hidden="1"/>
    <cellStyle name="Hyperlink 63" xfId="37122" hidden="1"/>
    <cellStyle name="Hyperlink 64" xfId="1115" hidden="1"/>
    <cellStyle name="Hyperlink 64" xfId="1350" hidden="1"/>
    <cellStyle name="Hyperlink 64" xfId="1554" hidden="1"/>
    <cellStyle name="Hyperlink 64" xfId="1800" hidden="1"/>
    <cellStyle name="Hyperlink 64" xfId="2048" hidden="1"/>
    <cellStyle name="Hyperlink 64" xfId="2295" hidden="1"/>
    <cellStyle name="Hyperlink 64" xfId="2533" hidden="1"/>
    <cellStyle name="Hyperlink 64" xfId="2780" hidden="1"/>
    <cellStyle name="Hyperlink 64" xfId="3007" hidden="1"/>
    <cellStyle name="Hyperlink 64" xfId="3388" hidden="1"/>
    <cellStyle name="Hyperlink 64" xfId="3613" hidden="1"/>
    <cellStyle name="Hyperlink 64" xfId="4657" hidden="1"/>
    <cellStyle name="Hyperlink 64" xfId="4890" hidden="1"/>
    <cellStyle name="Hyperlink 64" xfId="5094" hidden="1"/>
    <cellStyle name="Hyperlink 64" xfId="5337" hidden="1"/>
    <cellStyle name="Hyperlink 64" xfId="5582" hidden="1"/>
    <cellStyle name="Hyperlink 64" xfId="5825" hidden="1"/>
    <cellStyle name="Hyperlink 64" xfId="6061" hidden="1"/>
    <cellStyle name="Hyperlink 64" xfId="6306" hidden="1"/>
    <cellStyle name="Hyperlink 64" xfId="6532" hidden="1"/>
    <cellStyle name="Hyperlink 64" xfId="6911" hidden="1"/>
    <cellStyle name="Hyperlink 64" xfId="7134" hidden="1"/>
    <cellStyle name="Hyperlink 64" xfId="3808" hidden="1"/>
    <cellStyle name="Hyperlink 64" xfId="7363" hidden="1"/>
    <cellStyle name="Hyperlink 64" xfId="7692" hidden="1"/>
    <cellStyle name="Hyperlink 64" xfId="7918" hidden="1"/>
    <cellStyle name="Hyperlink 64" xfId="8082" hidden="1"/>
    <cellStyle name="Hyperlink 64" xfId="8679" hidden="1"/>
    <cellStyle name="Hyperlink 64" xfId="8910" hidden="1"/>
    <cellStyle name="Hyperlink 64" xfId="9113" hidden="1"/>
    <cellStyle name="Hyperlink 64" xfId="9351" hidden="1"/>
    <cellStyle name="Hyperlink 64" xfId="9590" hidden="1"/>
    <cellStyle name="Hyperlink 64" xfId="9829" hidden="1"/>
    <cellStyle name="Hyperlink 64" xfId="10059" hidden="1"/>
    <cellStyle name="Hyperlink 64" xfId="10298" hidden="1"/>
    <cellStyle name="Hyperlink 64" xfId="10518" hidden="1"/>
    <cellStyle name="Hyperlink 64" xfId="10892" hidden="1"/>
    <cellStyle name="Hyperlink 64" xfId="11113" hidden="1"/>
    <cellStyle name="Hyperlink 64" xfId="7473" hidden="1"/>
    <cellStyle name="Hyperlink 64" xfId="11552" hidden="1"/>
    <cellStyle name="Hyperlink 64" xfId="11783" hidden="1"/>
    <cellStyle name="Hyperlink 64" xfId="11986" hidden="1"/>
    <cellStyle name="Hyperlink 64" xfId="12231" hidden="1"/>
    <cellStyle name="Hyperlink 64" xfId="12475" hidden="1"/>
    <cellStyle name="Hyperlink 64" xfId="12720" hidden="1"/>
    <cellStyle name="Hyperlink 64" xfId="12958" hidden="1"/>
    <cellStyle name="Hyperlink 64" xfId="13203" hidden="1"/>
    <cellStyle name="Hyperlink 64" xfId="13427" hidden="1"/>
    <cellStyle name="Hyperlink 64" xfId="13808" hidden="1"/>
    <cellStyle name="Hyperlink 64" xfId="14033" hidden="1"/>
    <cellStyle name="Hyperlink 64" xfId="14527" hidden="1"/>
    <cellStyle name="Hyperlink 64" xfId="14742" hidden="1"/>
    <cellStyle name="Hyperlink 64" xfId="14939" hidden="1"/>
    <cellStyle name="Hyperlink 64" xfId="15157" hidden="1"/>
    <cellStyle name="Hyperlink 64" xfId="15378" hidden="1"/>
    <cellStyle name="Hyperlink 64" xfId="15597" hidden="1"/>
    <cellStyle name="Hyperlink 64" xfId="15813" hidden="1"/>
    <cellStyle name="Hyperlink 64" xfId="16032" hidden="1"/>
    <cellStyle name="Hyperlink 64" xfId="16242" hidden="1"/>
    <cellStyle name="Hyperlink 64" xfId="16596" hidden="1"/>
    <cellStyle name="Hyperlink 64" xfId="16809" hidden="1"/>
    <cellStyle name="Hyperlink 64" xfId="17015" hidden="1"/>
    <cellStyle name="Hyperlink 64" xfId="17225" hidden="1"/>
    <cellStyle name="Hyperlink 64" xfId="17419" hidden="1"/>
    <cellStyle name="Hyperlink 64" xfId="17628" hidden="1"/>
    <cellStyle name="Hyperlink 64" xfId="17838" hidden="1"/>
    <cellStyle name="Hyperlink 64" xfId="18049" hidden="1"/>
    <cellStyle name="Hyperlink 64" xfId="18258" hidden="1"/>
    <cellStyle name="Hyperlink 64" xfId="18467" hidden="1"/>
    <cellStyle name="Hyperlink 64" xfId="18676" hidden="1"/>
    <cellStyle name="Hyperlink 64" xfId="19024" hidden="1"/>
    <cellStyle name="Hyperlink 64" xfId="19232" hidden="1"/>
    <cellStyle name="Hyperlink 64" xfId="19789" hidden="1"/>
    <cellStyle name="Hyperlink 64" xfId="19996" hidden="1"/>
    <cellStyle name="Hyperlink 64" xfId="20190" hidden="1"/>
    <cellStyle name="Hyperlink 64" xfId="20397" hidden="1"/>
    <cellStyle name="Hyperlink 64" xfId="20604" hidden="1"/>
    <cellStyle name="Hyperlink 64" xfId="20811" hidden="1"/>
    <cellStyle name="Hyperlink 64" xfId="21017" hidden="1"/>
    <cellStyle name="Hyperlink 64" xfId="21224" hidden="1"/>
    <cellStyle name="Hyperlink 64" xfId="21430" hidden="1"/>
    <cellStyle name="Hyperlink 64" xfId="21775" hidden="1"/>
    <cellStyle name="Hyperlink 64" xfId="21982" hidden="1"/>
    <cellStyle name="Hyperlink 64" xfId="23006" hidden="1"/>
    <cellStyle name="Hyperlink 64" xfId="23238" hidden="1"/>
    <cellStyle name="Hyperlink 64" xfId="23442" hidden="1"/>
    <cellStyle name="Hyperlink 64" xfId="23683" hidden="1"/>
    <cellStyle name="Hyperlink 64" xfId="23924" hidden="1"/>
    <cellStyle name="Hyperlink 64" xfId="24166" hidden="1"/>
    <cellStyle name="Hyperlink 64" xfId="24400" hidden="1"/>
    <cellStyle name="Hyperlink 64" xfId="24643" hidden="1"/>
    <cellStyle name="Hyperlink 64" xfId="24868" hidden="1"/>
    <cellStyle name="Hyperlink 64" xfId="25247" hidden="1"/>
    <cellStyle name="Hyperlink 64" xfId="25469" hidden="1"/>
    <cellStyle name="Hyperlink 64" xfId="22159" hidden="1"/>
    <cellStyle name="Hyperlink 64" xfId="25697" hidden="1"/>
    <cellStyle name="Hyperlink 64" xfId="26023" hidden="1"/>
    <cellStyle name="Hyperlink 64" xfId="26249" hidden="1"/>
    <cellStyle name="Hyperlink 64" xfId="26413" hidden="1"/>
    <cellStyle name="Hyperlink 64" xfId="26997" hidden="1"/>
    <cellStyle name="Hyperlink 64" xfId="27208" hidden="1"/>
    <cellStyle name="Hyperlink 64" xfId="27411" hidden="1"/>
    <cellStyle name="Hyperlink 64" xfId="27646" hidden="1"/>
    <cellStyle name="Hyperlink 64" xfId="27882" hidden="1"/>
    <cellStyle name="Hyperlink 64" xfId="28118" hidden="1"/>
    <cellStyle name="Hyperlink 64" xfId="28345" hidden="1"/>
    <cellStyle name="Hyperlink 64" xfId="28581" hidden="1"/>
    <cellStyle name="Hyperlink 64" xfId="28800" hidden="1"/>
    <cellStyle name="Hyperlink 64" xfId="29169" hidden="1"/>
    <cellStyle name="Hyperlink 64" xfId="29388" hidden="1"/>
    <cellStyle name="Hyperlink 64" xfId="25804" hidden="1"/>
    <cellStyle name="Hyperlink 64" xfId="29799" hidden="1"/>
    <cellStyle name="Hyperlink 64" xfId="30007" hidden="1"/>
    <cellStyle name="Hyperlink 64" xfId="30201" hidden="1"/>
    <cellStyle name="Hyperlink 64" xfId="30410" hidden="1"/>
    <cellStyle name="Hyperlink 64" xfId="30618" hidden="1"/>
    <cellStyle name="Hyperlink 64" xfId="30827" hidden="1"/>
    <cellStyle name="Hyperlink 64" xfId="31033" hidden="1"/>
    <cellStyle name="Hyperlink 64" xfId="31242" hidden="1"/>
    <cellStyle name="Hyperlink 64" xfId="31448" hidden="1"/>
    <cellStyle name="Hyperlink 64" xfId="31793" hidden="1"/>
    <cellStyle name="Hyperlink 64" xfId="32000" hidden="1"/>
    <cellStyle name="Hyperlink 64" xfId="32468" hidden="1"/>
    <cellStyle name="Hyperlink 64" xfId="32681" hidden="1"/>
    <cellStyle name="Hyperlink 64" xfId="32877" hidden="1"/>
    <cellStyle name="Hyperlink 64" xfId="33091" hidden="1"/>
    <cellStyle name="Hyperlink 64" xfId="33306" hidden="1"/>
    <cellStyle name="Hyperlink 64" xfId="33521" hidden="1"/>
    <cellStyle name="Hyperlink 64" xfId="33734" hidden="1"/>
    <cellStyle name="Hyperlink 64" xfId="33949" hidden="1"/>
    <cellStyle name="Hyperlink 64" xfId="34158" hidden="1"/>
    <cellStyle name="Hyperlink 64" xfId="34509" hidden="1"/>
    <cellStyle name="Hyperlink 64" xfId="34720" hidden="1"/>
    <cellStyle name="Hyperlink 64" xfId="34924" hidden="1"/>
    <cellStyle name="Hyperlink 64" xfId="35132" hidden="1"/>
    <cellStyle name="Hyperlink 64" xfId="35326" hidden="1"/>
    <cellStyle name="Hyperlink 64" xfId="35533" hidden="1"/>
    <cellStyle name="Hyperlink 64" xfId="35741" hidden="1"/>
    <cellStyle name="Hyperlink 64" xfId="35949" hidden="1"/>
    <cellStyle name="Hyperlink 64" xfId="36156" hidden="1"/>
    <cellStyle name="Hyperlink 64" xfId="36364" hidden="1"/>
    <cellStyle name="Hyperlink 64" xfId="36571" hidden="1"/>
    <cellStyle name="Hyperlink 64" xfId="36917" hidden="1"/>
    <cellStyle name="Hyperlink 64" xfId="37124" hidden="1"/>
    <cellStyle name="Hyperlink 65" xfId="1117" hidden="1"/>
    <cellStyle name="Hyperlink 65" xfId="1352" hidden="1"/>
    <cellStyle name="Hyperlink 65" xfId="1556" hidden="1"/>
    <cellStyle name="Hyperlink 65" xfId="1802" hidden="1"/>
    <cellStyle name="Hyperlink 65" xfId="2050" hidden="1"/>
    <cellStyle name="Hyperlink 65" xfId="2297" hidden="1"/>
    <cellStyle name="Hyperlink 65" xfId="2535" hidden="1"/>
    <cellStyle name="Hyperlink 65" xfId="2782" hidden="1"/>
    <cellStyle name="Hyperlink 65" xfId="3009" hidden="1"/>
    <cellStyle name="Hyperlink 65" xfId="3390" hidden="1"/>
    <cellStyle name="Hyperlink 65" xfId="3615" hidden="1"/>
    <cellStyle name="Hyperlink 65" xfId="4659" hidden="1"/>
    <cellStyle name="Hyperlink 65" xfId="4892" hidden="1"/>
    <cellStyle name="Hyperlink 65" xfId="5096" hidden="1"/>
    <cellStyle name="Hyperlink 65" xfId="5339" hidden="1"/>
    <cellStyle name="Hyperlink 65" xfId="5584" hidden="1"/>
    <cellStyle name="Hyperlink 65" xfId="5827" hidden="1"/>
    <cellStyle name="Hyperlink 65" xfId="6063" hidden="1"/>
    <cellStyle name="Hyperlink 65" xfId="6308" hidden="1"/>
    <cellStyle name="Hyperlink 65" xfId="6534" hidden="1"/>
    <cellStyle name="Hyperlink 65" xfId="6913" hidden="1"/>
    <cellStyle name="Hyperlink 65" xfId="7136" hidden="1"/>
    <cellStyle name="Hyperlink 65" xfId="3806" hidden="1"/>
    <cellStyle name="Hyperlink 65" xfId="7365" hidden="1"/>
    <cellStyle name="Hyperlink 65" xfId="7694" hidden="1"/>
    <cellStyle name="Hyperlink 65" xfId="7920" hidden="1"/>
    <cellStyle name="Hyperlink 65" xfId="8084" hidden="1"/>
    <cellStyle name="Hyperlink 65" xfId="8681" hidden="1"/>
    <cellStyle name="Hyperlink 65" xfId="8912" hidden="1"/>
    <cellStyle name="Hyperlink 65" xfId="9115" hidden="1"/>
    <cellStyle name="Hyperlink 65" xfId="9353" hidden="1"/>
    <cellStyle name="Hyperlink 65" xfId="9592" hidden="1"/>
    <cellStyle name="Hyperlink 65" xfId="9831" hidden="1"/>
    <cellStyle name="Hyperlink 65" xfId="10061" hidden="1"/>
    <cellStyle name="Hyperlink 65" xfId="10300" hidden="1"/>
    <cellStyle name="Hyperlink 65" xfId="10520" hidden="1"/>
    <cellStyle name="Hyperlink 65" xfId="10894" hidden="1"/>
    <cellStyle name="Hyperlink 65" xfId="11115" hidden="1"/>
    <cellStyle name="Hyperlink 65" xfId="5714" hidden="1"/>
    <cellStyle name="Hyperlink 65" xfId="11554" hidden="1"/>
    <cellStyle name="Hyperlink 65" xfId="11785" hidden="1"/>
    <cellStyle name="Hyperlink 65" xfId="11988" hidden="1"/>
    <cellStyle name="Hyperlink 65" xfId="12233" hidden="1"/>
    <cellStyle name="Hyperlink 65" xfId="12477" hidden="1"/>
    <cellStyle name="Hyperlink 65" xfId="12722" hidden="1"/>
    <cellStyle name="Hyperlink 65" xfId="12960" hidden="1"/>
    <cellStyle name="Hyperlink 65" xfId="13205" hidden="1"/>
    <cellStyle name="Hyperlink 65" xfId="13429" hidden="1"/>
    <cellStyle name="Hyperlink 65" xfId="13810" hidden="1"/>
    <cellStyle name="Hyperlink 65" xfId="14035" hidden="1"/>
    <cellStyle name="Hyperlink 65" xfId="14529" hidden="1"/>
    <cellStyle name="Hyperlink 65" xfId="14744" hidden="1"/>
    <cellStyle name="Hyperlink 65" xfId="14941" hidden="1"/>
    <cellStyle name="Hyperlink 65" xfId="15159" hidden="1"/>
    <cellStyle name="Hyperlink 65" xfId="15380" hidden="1"/>
    <cellStyle name="Hyperlink 65" xfId="15599" hidden="1"/>
    <cellStyle name="Hyperlink 65" xfId="15815" hidden="1"/>
    <cellStyle name="Hyperlink 65" xfId="16034" hidden="1"/>
    <cellStyle name="Hyperlink 65" xfId="16244" hidden="1"/>
    <cellStyle name="Hyperlink 65" xfId="16598" hidden="1"/>
    <cellStyle name="Hyperlink 65" xfId="16811" hidden="1"/>
    <cellStyle name="Hyperlink 65" xfId="17017" hidden="1"/>
    <cellStyle name="Hyperlink 65" xfId="17227" hidden="1"/>
    <cellStyle name="Hyperlink 65" xfId="17421" hidden="1"/>
    <cellStyle name="Hyperlink 65" xfId="17630" hidden="1"/>
    <cellStyle name="Hyperlink 65" xfId="17840" hidden="1"/>
    <cellStyle name="Hyperlink 65" xfId="18051" hidden="1"/>
    <cellStyle name="Hyperlink 65" xfId="18260" hidden="1"/>
    <cellStyle name="Hyperlink 65" xfId="18469" hidden="1"/>
    <cellStyle name="Hyperlink 65" xfId="18678" hidden="1"/>
    <cellStyle name="Hyperlink 65" xfId="19026" hidden="1"/>
    <cellStyle name="Hyperlink 65" xfId="19234" hidden="1"/>
    <cellStyle name="Hyperlink 65" xfId="19791" hidden="1"/>
    <cellStyle name="Hyperlink 65" xfId="19998" hidden="1"/>
    <cellStyle name="Hyperlink 65" xfId="20192" hidden="1"/>
    <cellStyle name="Hyperlink 65" xfId="20399" hidden="1"/>
    <cellStyle name="Hyperlink 65" xfId="20606" hidden="1"/>
    <cellStyle name="Hyperlink 65" xfId="20813" hidden="1"/>
    <cellStyle name="Hyperlink 65" xfId="21019" hidden="1"/>
    <cellStyle name="Hyperlink 65" xfId="21226" hidden="1"/>
    <cellStyle name="Hyperlink 65" xfId="21432" hidden="1"/>
    <cellStyle name="Hyperlink 65" xfId="21777" hidden="1"/>
    <cellStyle name="Hyperlink 65" xfId="21984" hidden="1"/>
    <cellStyle name="Hyperlink 65" xfId="23008" hidden="1"/>
    <cellStyle name="Hyperlink 65" xfId="23240" hidden="1"/>
    <cellStyle name="Hyperlink 65" xfId="23444" hidden="1"/>
    <cellStyle name="Hyperlink 65" xfId="23685" hidden="1"/>
    <cellStyle name="Hyperlink 65" xfId="23926" hidden="1"/>
    <cellStyle name="Hyperlink 65" xfId="24168" hidden="1"/>
    <cellStyle name="Hyperlink 65" xfId="24402" hidden="1"/>
    <cellStyle name="Hyperlink 65" xfId="24645" hidden="1"/>
    <cellStyle name="Hyperlink 65" xfId="24870" hidden="1"/>
    <cellStyle name="Hyperlink 65" xfId="25249" hidden="1"/>
    <cellStyle name="Hyperlink 65" xfId="25471" hidden="1"/>
    <cellStyle name="Hyperlink 65" xfId="22157" hidden="1"/>
    <cellStyle name="Hyperlink 65" xfId="25699" hidden="1"/>
    <cellStyle name="Hyperlink 65" xfId="26025" hidden="1"/>
    <cellStyle name="Hyperlink 65" xfId="26251" hidden="1"/>
    <cellStyle name="Hyperlink 65" xfId="26415" hidden="1"/>
    <cellStyle name="Hyperlink 65" xfId="26999" hidden="1"/>
    <cellStyle name="Hyperlink 65" xfId="27210" hidden="1"/>
    <cellStyle name="Hyperlink 65" xfId="27413" hidden="1"/>
    <cellStyle name="Hyperlink 65" xfId="27648" hidden="1"/>
    <cellStyle name="Hyperlink 65" xfId="27884" hidden="1"/>
    <cellStyle name="Hyperlink 65" xfId="28120" hidden="1"/>
    <cellStyle name="Hyperlink 65" xfId="28347" hidden="1"/>
    <cellStyle name="Hyperlink 65" xfId="28583" hidden="1"/>
    <cellStyle name="Hyperlink 65" xfId="28802" hidden="1"/>
    <cellStyle name="Hyperlink 65" xfId="29171" hidden="1"/>
    <cellStyle name="Hyperlink 65" xfId="29390" hidden="1"/>
    <cellStyle name="Hyperlink 65" xfId="24055" hidden="1"/>
    <cellStyle name="Hyperlink 65" xfId="29801" hidden="1"/>
    <cellStyle name="Hyperlink 65" xfId="30009" hidden="1"/>
    <cellStyle name="Hyperlink 65" xfId="30203" hidden="1"/>
    <cellStyle name="Hyperlink 65" xfId="30412" hidden="1"/>
    <cellStyle name="Hyperlink 65" xfId="30620" hidden="1"/>
    <cellStyle name="Hyperlink 65" xfId="30829" hidden="1"/>
    <cellStyle name="Hyperlink 65" xfId="31035" hidden="1"/>
    <cellStyle name="Hyperlink 65" xfId="31244" hidden="1"/>
    <cellStyle name="Hyperlink 65" xfId="31450" hidden="1"/>
    <cellStyle name="Hyperlink 65" xfId="31795" hidden="1"/>
    <cellStyle name="Hyperlink 65" xfId="32002" hidden="1"/>
    <cellStyle name="Hyperlink 65" xfId="32470" hidden="1"/>
    <cellStyle name="Hyperlink 65" xfId="32683" hidden="1"/>
    <cellStyle name="Hyperlink 65" xfId="32879" hidden="1"/>
    <cellStyle name="Hyperlink 65" xfId="33093" hidden="1"/>
    <cellStyle name="Hyperlink 65" xfId="33308" hidden="1"/>
    <cellStyle name="Hyperlink 65" xfId="33523" hidden="1"/>
    <cellStyle name="Hyperlink 65" xfId="33736" hidden="1"/>
    <cellStyle name="Hyperlink 65" xfId="33951" hidden="1"/>
    <cellStyle name="Hyperlink 65" xfId="34160" hidden="1"/>
    <cellStyle name="Hyperlink 65" xfId="34511" hidden="1"/>
    <cellStyle name="Hyperlink 65" xfId="34722" hidden="1"/>
    <cellStyle name="Hyperlink 65" xfId="34926" hidden="1"/>
    <cellStyle name="Hyperlink 65" xfId="35134" hidden="1"/>
    <cellStyle name="Hyperlink 65" xfId="35328" hidden="1"/>
    <cellStyle name="Hyperlink 65" xfId="35535" hidden="1"/>
    <cellStyle name="Hyperlink 65" xfId="35743" hidden="1"/>
    <cellStyle name="Hyperlink 65" xfId="35951" hidden="1"/>
    <cellStyle name="Hyperlink 65" xfId="36158" hidden="1"/>
    <cellStyle name="Hyperlink 65" xfId="36366" hidden="1"/>
    <cellStyle name="Hyperlink 65" xfId="36573" hidden="1"/>
    <cellStyle name="Hyperlink 65" xfId="36919" hidden="1"/>
    <cellStyle name="Hyperlink 65" xfId="37126" hidden="1"/>
    <cellStyle name="Hyperlink 66" xfId="1119" hidden="1"/>
    <cellStyle name="Hyperlink 66" xfId="1354" hidden="1"/>
    <cellStyle name="Hyperlink 66" xfId="1558" hidden="1"/>
    <cellStyle name="Hyperlink 66" xfId="1804" hidden="1"/>
    <cellStyle name="Hyperlink 66" xfId="2052" hidden="1"/>
    <cellStyle name="Hyperlink 66" xfId="2299" hidden="1"/>
    <cellStyle name="Hyperlink 66" xfId="2537" hidden="1"/>
    <cellStyle name="Hyperlink 66" xfId="2784" hidden="1"/>
    <cellStyle name="Hyperlink 66" xfId="3011" hidden="1"/>
    <cellStyle name="Hyperlink 66" xfId="3392" hidden="1"/>
    <cellStyle name="Hyperlink 66" xfId="3617" hidden="1"/>
    <cellStyle name="Hyperlink 66" xfId="4661" hidden="1"/>
    <cellStyle name="Hyperlink 66" xfId="4894" hidden="1"/>
    <cellStyle name="Hyperlink 66" xfId="5098" hidden="1"/>
    <cellStyle name="Hyperlink 66" xfId="5341" hidden="1"/>
    <cellStyle name="Hyperlink 66" xfId="5586" hidden="1"/>
    <cellStyle name="Hyperlink 66" xfId="5829" hidden="1"/>
    <cellStyle name="Hyperlink 66" xfId="6065" hidden="1"/>
    <cellStyle name="Hyperlink 66" xfId="6310" hidden="1"/>
    <cellStyle name="Hyperlink 66" xfId="6536" hidden="1"/>
    <cellStyle name="Hyperlink 66" xfId="6915" hidden="1"/>
    <cellStyle name="Hyperlink 66" xfId="7138" hidden="1"/>
    <cellStyle name="Hyperlink 66" xfId="3804" hidden="1"/>
    <cellStyle name="Hyperlink 66" xfId="7367" hidden="1"/>
    <cellStyle name="Hyperlink 66" xfId="7696" hidden="1"/>
    <cellStyle name="Hyperlink 66" xfId="7922" hidden="1"/>
    <cellStyle name="Hyperlink 66" xfId="8086" hidden="1"/>
    <cellStyle name="Hyperlink 66" xfId="8683" hidden="1"/>
    <cellStyle name="Hyperlink 66" xfId="8914" hidden="1"/>
    <cellStyle name="Hyperlink 66" xfId="9117" hidden="1"/>
    <cellStyle name="Hyperlink 66" xfId="9355" hidden="1"/>
    <cellStyle name="Hyperlink 66" xfId="9594" hidden="1"/>
    <cellStyle name="Hyperlink 66" xfId="9833" hidden="1"/>
    <cellStyle name="Hyperlink 66" xfId="10063" hidden="1"/>
    <cellStyle name="Hyperlink 66" xfId="10302" hidden="1"/>
    <cellStyle name="Hyperlink 66" xfId="10522" hidden="1"/>
    <cellStyle name="Hyperlink 66" xfId="10896" hidden="1"/>
    <cellStyle name="Hyperlink 66" xfId="11117" hidden="1"/>
    <cellStyle name="Hyperlink 66" xfId="6195" hidden="1"/>
    <cellStyle name="Hyperlink 66" xfId="11556" hidden="1"/>
    <cellStyle name="Hyperlink 66" xfId="11787" hidden="1"/>
    <cellStyle name="Hyperlink 66" xfId="11990" hidden="1"/>
    <cellStyle name="Hyperlink 66" xfId="12235" hidden="1"/>
    <cellStyle name="Hyperlink 66" xfId="12479" hidden="1"/>
    <cellStyle name="Hyperlink 66" xfId="12724" hidden="1"/>
    <cellStyle name="Hyperlink 66" xfId="12962" hidden="1"/>
    <cellStyle name="Hyperlink 66" xfId="13207" hidden="1"/>
    <cellStyle name="Hyperlink 66" xfId="13431" hidden="1"/>
    <cellStyle name="Hyperlink 66" xfId="13812" hidden="1"/>
    <cellStyle name="Hyperlink 66" xfId="14037" hidden="1"/>
    <cellStyle name="Hyperlink 66" xfId="14531" hidden="1"/>
    <cellStyle name="Hyperlink 66" xfId="14746" hidden="1"/>
    <cellStyle name="Hyperlink 66" xfId="14943" hidden="1"/>
    <cellStyle name="Hyperlink 66" xfId="15161" hidden="1"/>
    <cellStyle name="Hyperlink 66" xfId="15382" hidden="1"/>
    <cellStyle name="Hyperlink 66" xfId="15601" hidden="1"/>
    <cellStyle name="Hyperlink 66" xfId="15817" hidden="1"/>
    <cellStyle name="Hyperlink 66" xfId="16036" hidden="1"/>
    <cellStyle name="Hyperlink 66" xfId="16246" hidden="1"/>
    <cellStyle name="Hyperlink 66" xfId="16600" hidden="1"/>
    <cellStyle name="Hyperlink 66" xfId="16813" hidden="1"/>
    <cellStyle name="Hyperlink 66" xfId="17019" hidden="1"/>
    <cellStyle name="Hyperlink 66" xfId="17229" hidden="1"/>
    <cellStyle name="Hyperlink 66" xfId="17423" hidden="1"/>
    <cellStyle name="Hyperlink 66" xfId="17632" hidden="1"/>
    <cellStyle name="Hyperlink 66" xfId="17842" hidden="1"/>
    <cellStyle name="Hyperlink 66" xfId="18053" hidden="1"/>
    <cellStyle name="Hyperlink 66" xfId="18262" hidden="1"/>
    <cellStyle name="Hyperlink 66" xfId="18471" hidden="1"/>
    <cellStyle name="Hyperlink 66" xfId="18680" hidden="1"/>
    <cellStyle name="Hyperlink 66" xfId="19028" hidden="1"/>
    <cellStyle name="Hyperlink 66" xfId="19236" hidden="1"/>
    <cellStyle name="Hyperlink 66" xfId="19793" hidden="1"/>
    <cellStyle name="Hyperlink 66" xfId="20000" hidden="1"/>
    <cellStyle name="Hyperlink 66" xfId="20194" hidden="1"/>
    <cellStyle name="Hyperlink 66" xfId="20401" hidden="1"/>
    <cellStyle name="Hyperlink 66" xfId="20608" hidden="1"/>
    <cellStyle name="Hyperlink 66" xfId="20815" hidden="1"/>
    <cellStyle name="Hyperlink 66" xfId="21021" hidden="1"/>
    <cellStyle name="Hyperlink 66" xfId="21228" hidden="1"/>
    <cellStyle name="Hyperlink 66" xfId="21434" hidden="1"/>
    <cellStyle name="Hyperlink 66" xfId="21779" hidden="1"/>
    <cellStyle name="Hyperlink 66" xfId="21986" hidden="1"/>
    <cellStyle name="Hyperlink 66" xfId="23010" hidden="1"/>
    <cellStyle name="Hyperlink 66" xfId="23242" hidden="1"/>
    <cellStyle name="Hyperlink 66" xfId="23446" hidden="1"/>
    <cellStyle name="Hyperlink 66" xfId="23687" hidden="1"/>
    <cellStyle name="Hyperlink 66" xfId="23928" hidden="1"/>
    <cellStyle name="Hyperlink 66" xfId="24170" hidden="1"/>
    <cellStyle name="Hyperlink 66" xfId="24404" hidden="1"/>
    <cellStyle name="Hyperlink 66" xfId="24647" hidden="1"/>
    <cellStyle name="Hyperlink 66" xfId="24872" hidden="1"/>
    <cellStyle name="Hyperlink 66" xfId="25251" hidden="1"/>
    <cellStyle name="Hyperlink 66" xfId="25473" hidden="1"/>
    <cellStyle name="Hyperlink 66" xfId="22155" hidden="1"/>
    <cellStyle name="Hyperlink 66" xfId="25701" hidden="1"/>
    <cellStyle name="Hyperlink 66" xfId="26027" hidden="1"/>
    <cellStyle name="Hyperlink 66" xfId="26253" hidden="1"/>
    <cellStyle name="Hyperlink 66" xfId="26417" hidden="1"/>
    <cellStyle name="Hyperlink 66" xfId="27001" hidden="1"/>
    <cellStyle name="Hyperlink 66" xfId="27212" hidden="1"/>
    <cellStyle name="Hyperlink 66" xfId="27415" hidden="1"/>
    <cellStyle name="Hyperlink 66" xfId="27650" hidden="1"/>
    <cellStyle name="Hyperlink 66" xfId="27886" hidden="1"/>
    <cellStyle name="Hyperlink 66" xfId="28122" hidden="1"/>
    <cellStyle name="Hyperlink 66" xfId="28349" hidden="1"/>
    <cellStyle name="Hyperlink 66" xfId="28585" hidden="1"/>
    <cellStyle name="Hyperlink 66" xfId="28804" hidden="1"/>
    <cellStyle name="Hyperlink 66" xfId="29173" hidden="1"/>
    <cellStyle name="Hyperlink 66" xfId="29392" hidden="1"/>
    <cellStyle name="Hyperlink 66" xfId="24532" hidden="1"/>
    <cellStyle name="Hyperlink 66" xfId="29803" hidden="1"/>
    <cellStyle name="Hyperlink 66" xfId="30011" hidden="1"/>
    <cellStyle name="Hyperlink 66" xfId="30205" hidden="1"/>
    <cellStyle name="Hyperlink 66" xfId="30414" hidden="1"/>
    <cellStyle name="Hyperlink 66" xfId="30622" hidden="1"/>
    <cellStyle name="Hyperlink 66" xfId="30831" hidden="1"/>
    <cellStyle name="Hyperlink 66" xfId="31037" hidden="1"/>
    <cellStyle name="Hyperlink 66" xfId="31246" hidden="1"/>
    <cellStyle name="Hyperlink 66" xfId="31452" hidden="1"/>
    <cellStyle name="Hyperlink 66" xfId="31797" hidden="1"/>
    <cellStyle name="Hyperlink 66" xfId="32004" hidden="1"/>
    <cellStyle name="Hyperlink 66" xfId="32472" hidden="1"/>
    <cellStyle name="Hyperlink 66" xfId="32685" hidden="1"/>
    <cellStyle name="Hyperlink 66" xfId="32881" hidden="1"/>
    <cellStyle name="Hyperlink 66" xfId="33095" hidden="1"/>
    <cellStyle name="Hyperlink 66" xfId="33310" hidden="1"/>
    <cellStyle name="Hyperlink 66" xfId="33525" hidden="1"/>
    <cellStyle name="Hyperlink 66" xfId="33738" hidden="1"/>
    <cellStyle name="Hyperlink 66" xfId="33953" hidden="1"/>
    <cellStyle name="Hyperlink 66" xfId="34162" hidden="1"/>
    <cellStyle name="Hyperlink 66" xfId="34513" hidden="1"/>
    <cellStyle name="Hyperlink 66" xfId="34724" hidden="1"/>
    <cellStyle name="Hyperlink 66" xfId="34928" hidden="1"/>
    <cellStyle name="Hyperlink 66" xfId="35136" hidden="1"/>
    <cellStyle name="Hyperlink 66" xfId="35330" hidden="1"/>
    <cellStyle name="Hyperlink 66" xfId="35537" hidden="1"/>
    <cellStyle name="Hyperlink 66" xfId="35745" hidden="1"/>
    <cellStyle name="Hyperlink 66" xfId="35953" hidden="1"/>
    <cellStyle name="Hyperlink 66" xfId="36160" hidden="1"/>
    <cellStyle name="Hyperlink 66" xfId="36368" hidden="1"/>
    <cellStyle name="Hyperlink 66" xfId="36575" hidden="1"/>
    <cellStyle name="Hyperlink 66" xfId="36921" hidden="1"/>
    <cellStyle name="Hyperlink 66" xfId="37128" hidden="1"/>
    <cellStyle name="Hyperlink 67" xfId="1121" hidden="1"/>
    <cellStyle name="Hyperlink 67" xfId="1356" hidden="1"/>
    <cellStyle name="Hyperlink 67" xfId="1560" hidden="1"/>
    <cellStyle name="Hyperlink 67" xfId="1806" hidden="1"/>
    <cellStyle name="Hyperlink 67" xfId="2054" hidden="1"/>
    <cellStyle name="Hyperlink 67" xfId="2301" hidden="1"/>
    <cellStyle name="Hyperlink 67" xfId="2539" hidden="1"/>
    <cellStyle name="Hyperlink 67" xfId="2786" hidden="1"/>
    <cellStyle name="Hyperlink 67" xfId="3013" hidden="1"/>
    <cellStyle name="Hyperlink 67" xfId="3394" hidden="1"/>
    <cellStyle name="Hyperlink 67" xfId="3619" hidden="1"/>
    <cellStyle name="Hyperlink 67" xfId="4663" hidden="1"/>
    <cellStyle name="Hyperlink 67" xfId="4896" hidden="1"/>
    <cellStyle name="Hyperlink 67" xfId="5100" hidden="1"/>
    <cellStyle name="Hyperlink 67" xfId="5343" hidden="1"/>
    <cellStyle name="Hyperlink 67" xfId="5588" hidden="1"/>
    <cellStyle name="Hyperlink 67" xfId="5831" hidden="1"/>
    <cellStyle name="Hyperlink 67" xfId="6067" hidden="1"/>
    <cellStyle name="Hyperlink 67" xfId="6312" hidden="1"/>
    <cellStyle name="Hyperlink 67" xfId="6538" hidden="1"/>
    <cellStyle name="Hyperlink 67" xfId="6917" hidden="1"/>
    <cellStyle name="Hyperlink 67" xfId="7140" hidden="1"/>
    <cellStyle name="Hyperlink 67" xfId="518" hidden="1"/>
    <cellStyle name="Hyperlink 67" xfId="7369" hidden="1"/>
    <cellStyle name="Hyperlink 67" xfId="7698" hidden="1"/>
    <cellStyle name="Hyperlink 67" xfId="7924" hidden="1"/>
    <cellStyle name="Hyperlink 67" xfId="8088" hidden="1"/>
    <cellStyle name="Hyperlink 67" xfId="8685" hidden="1"/>
    <cellStyle name="Hyperlink 67" xfId="8916" hidden="1"/>
    <cellStyle name="Hyperlink 67" xfId="9119" hidden="1"/>
    <cellStyle name="Hyperlink 67" xfId="9357" hidden="1"/>
    <cellStyle name="Hyperlink 67" xfId="9596" hidden="1"/>
    <cellStyle name="Hyperlink 67" xfId="9835" hidden="1"/>
    <cellStyle name="Hyperlink 67" xfId="10065" hidden="1"/>
    <cellStyle name="Hyperlink 67" xfId="10304" hidden="1"/>
    <cellStyle name="Hyperlink 67" xfId="10524" hidden="1"/>
    <cellStyle name="Hyperlink 67" xfId="10898" hidden="1"/>
    <cellStyle name="Hyperlink 67" xfId="11119" hidden="1"/>
    <cellStyle name="Hyperlink 67" xfId="5610" hidden="1"/>
    <cellStyle name="Hyperlink 67" xfId="11558" hidden="1"/>
    <cellStyle name="Hyperlink 67" xfId="11789" hidden="1"/>
    <cellStyle name="Hyperlink 67" xfId="11992" hidden="1"/>
    <cellStyle name="Hyperlink 67" xfId="12237" hidden="1"/>
    <cellStyle name="Hyperlink 67" xfId="12481" hidden="1"/>
    <cellStyle name="Hyperlink 67" xfId="12726" hidden="1"/>
    <cellStyle name="Hyperlink 67" xfId="12964" hidden="1"/>
    <cellStyle name="Hyperlink 67" xfId="13209" hidden="1"/>
    <cellStyle name="Hyperlink 67" xfId="13433" hidden="1"/>
    <cellStyle name="Hyperlink 67" xfId="13814" hidden="1"/>
    <cellStyle name="Hyperlink 67" xfId="14039" hidden="1"/>
    <cellStyle name="Hyperlink 67" xfId="14533" hidden="1"/>
    <cellStyle name="Hyperlink 67" xfId="14748" hidden="1"/>
    <cellStyle name="Hyperlink 67" xfId="14945" hidden="1"/>
    <cellStyle name="Hyperlink 67" xfId="15163" hidden="1"/>
    <cellStyle name="Hyperlink 67" xfId="15384" hidden="1"/>
    <cellStyle name="Hyperlink 67" xfId="15603" hidden="1"/>
    <cellStyle name="Hyperlink 67" xfId="15819" hidden="1"/>
    <cellStyle name="Hyperlink 67" xfId="16038" hidden="1"/>
    <cellStyle name="Hyperlink 67" xfId="16248" hidden="1"/>
    <cellStyle name="Hyperlink 67" xfId="16602" hidden="1"/>
    <cellStyle name="Hyperlink 67" xfId="16815" hidden="1"/>
    <cellStyle name="Hyperlink 67" xfId="17021" hidden="1"/>
    <cellStyle name="Hyperlink 67" xfId="17231" hidden="1"/>
    <cellStyle name="Hyperlink 67" xfId="17425" hidden="1"/>
    <cellStyle name="Hyperlink 67" xfId="17634" hidden="1"/>
    <cellStyle name="Hyperlink 67" xfId="17844" hidden="1"/>
    <cellStyle name="Hyperlink 67" xfId="18055" hidden="1"/>
    <cellStyle name="Hyperlink 67" xfId="18264" hidden="1"/>
    <cellStyle name="Hyperlink 67" xfId="18473" hidden="1"/>
    <cellStyle name="Hyperlink 67" xfId="18682" hidden="1"/>
    <cellStyle name="Hyperlink 67" xfId="19030" hidden="1"/>
    <cellStyle name="Hyperlink 67" xfId="19238" hidden="1"/>
    <cellStyle name="Hyperlink 67" xfId="19795" hidden="1"/>
    <cellStyle name="Hyperlink 67" xfId="20002" hidden="1"/>
    <cellStyle name="Hyperlink 67" xfId="20196" hidden="1"/>
    <cellStyle name="Hyperlink 67" xfId="20403" hidden="1"/>
    <cellStyle name="Hyperlink 67" xfId="20610" hidden="1"/>
    <cellStyle name="Hyperlink 67" xfId="20817" hidden="1"/>
    <cellStyle name="Hyperlink 67" xfId="21023" hidden="1"/>
    <cellStyle name="Hyperlink 67" xfId="21230" hidden="1"/>
    <cellStyle name="Hyperlink 67" xfId="21436" hidden="1"/>
    <cellStyle name="Hyperlink 67" xfId="21781" hidden="1"/>
    <cellStyle name="Hyperlink 67" xfId="21988" hidden="1"/>
    <cellStyle name="Hyperlink 67" xfId="23012" hidden="1"/>
    <cellStyle name="Hyperlink 67" xfId="23244" hidden="1"/>
    <cellStyle name="Hyperlink 67" xfId="23448" hidden="1"/>
    <cellStyle name="Hyperlink 67" xfId="23689" hidden="1"/>
    <cellStyle name="Hyperlink 67" xfId="23930" hidden="1"/>
    <cellStyle name="Hyperlink 67" xfId="24172" hidden="1"/>
    <cellStyle name="Hyperlink 67" xfId="24406" hidden="1"/>
    <cellStyle name="Hyperlink 67" xfId="24649" hidden="1"/>
    <cellStyle name="Hyperlink 67" xfId="24874" hidden="1"/>
    <cellStyle name="Hyperlink 67" xfId="25253" hidden="1"/>
    <cellStyle name="Hyperlink 67" xfId="25475" hidden="1"/>
    <cellStyle name="Hyperlink 67" xfId="546" hidden="1"/>
    <cellStyle name="Hyperlink 67" xfId="25703" hidden="1"/>
    <cellStyle name="Hyperlink 67" xfId="26029" hidden="1"/>
    <cellStyle name="Hyperlink 67" xfId="26255" hidden="1"/>
    <cellStyle name="Hyperlink 67" xfId="26419" hidden="1"/>
    <cellStyle name="Hyperlink 67" xfId="27003" hidden="1"/>
    <cellStyle name="Hyperlink 67" xfId="27214" hidden="1"/>
    <cellStyle name="Hyperlink 67" xfId="27417" hidden="1"/>
    <cellStyle name="Hyperlink 67" xfId="27652" hidden="1"/>
    <cellStyle name="Hyperlink 67" xfId="27888" hidden="1"/>
    <cellStyle name="Hyperlink 67" xfId="28124" hidden="1"/>
    <cellStyle name="Hyperlink 67" xfId="28351" hidden="1"/>
    <cellStyle name="Hyperlink 67" xfId="28587" hidden="1"/>
    <cellStyle name="Hyperlink 67" xfId="28806" hidden="1"/>
    <cellStyle name="Hyperlink 67" xfId="29175" hidden="1"/>
    <cellStyle name="Hyperlink 67" xfId="29394" hidden="1"/>
    <cellStyle name="Hyperlink 67" xfId="23951" hidden="1"/>
    <cellStyle name="Hyperlink 67" xfId="29805" hidden="1"/>
    <cellStyle name="Hyperlink 67" xfId="30013" hidden="1"/>
    <cellStyle name="Hyperlink 67" xfId="30207" hidden="1"/>
    <cellStyle name="Hyperlink 67" xfId="30416" hidden="1"/>
    <cellStyle name="Hyperlink 67" xfId="30624" hidden="1"/>
    <cellStyle name="Hyperlink 67" xfId="30833" hidden="1"/>
    <cellStyle name="Hyperlink 67" xfId="31039" hidden="1"/>
    <cellStyle name="Hyperlink 67" xfId="31248" hidden="1"/>
    <cellStyle name="Hyperlink 67" xfId="31454" hidden="1"/>
    <cellStyle name="Hyperlink 67" xfId="31799" hidden="1"/>
    <cellStyle name="Hyperlink 67" xfId="32006" hidden="1"/>
    <cellStyle name="Hyperlink 67" xfId="32474" hidden="1"/>
    <cellStyle name="Hyperlink 67" xfId="32687" hidden="1"/>
    <cellStyle name="Hyperlink 67" xfId="32883" hidden="1"/>
    <cellStyle name="Hyperlink 67" xfId="33097" hidden="1"/>
    <cellStyle name="Hyperlink 67" xfId="33312" hidden="1"/>
    <cellStyle name="Hyperlink 67" xfId="33527" hidden="1"/>
    <cellStyle name="Hyperlink 67" xfId="33740" hidden="1"/>
    <cellStyle name="Hyperlink 67" xfId="33955" hidden="1"/>
    <cellStyle name="Hyperlink 67" xfId="34164" hidden="1"/>
    <cellStyle name="Hyperlink 67" xfId="34515" hidden="1"/>
    <cellStyle name="Hyperlink 67" xfId="34726" hidden="1"/>
    <cellStyle name="Hyperlink 67" xfId="34930" hidden="1"/>
    <cellStyle name="Hyperlink 67" xfId="35138" hidden="1"/>
    <cellStyle name="Hyperlink 67" xfId="35332" hidden="1"/>
    <cellStyle name="Hyperlink 67" xfId="35539" hidden="1"/>
    <cellStyle name="Hyperlink 67" xfId="35747" hidden="1"/>
    <cellStyle name="Hyperlink 67" xfId="35955" hidden="1"/>
    <cellStyle name="Hyperlink 67" xfId="36162" hidden="1"/>
    <cellStyle name="Hyperlink 67" xfId="36370" hidden="1"/>
    <cellStyle name="Hyperlink 67" xfId="36577" hidden="1"/>
    <cellStyle name="Hyperlink 67" xfId="36923" hidden="1"/>
    <cellStyle name="Hyperlink 67" xfId="37130" hidden="1"/>
    <cellStyle name="Hyperlink 68" xfId="1123" hidden="1"/>
    <cellStyle name="Hyperlink 68" xfId="1358" hidden="1"/>
    <cellStyle name="Hyperlink 68" xfId="1562" hidden="1"/>
    <cellStyle name="Hyperlink 68" xfId="1808" hidden="1"/>
    <cellStyle name="Hyperlink 68" xfId="2056" hidden="1"/>
    <cellStyle name="Hyperlink 68" xfId="2303" hidden="1"/>
    <cellStyle name="Hyperlink 68" xfId="2541" hidden="1"/>
    <cellStyle name="Hyperlink 68" xfId="2788" hidden="1"/>
    <cellStyle name="Hyperlink 68" xfId="3015" hidden="1"/>
    <cellStyle name="Hyperlink 68" xfId="3396" hidden="1"/>
    <cellStyle name="Hyperlink 68" xfId="3621" hidden="1"/>
    <cellStyle name="Hyperlink 68" xfId="4665" hidden="1"/>
    <cellStyle name="Hyperlink 68" xfId="4898" hidden="1"/>
    <cellStyle name="Hyperlink 68" xfId="5102" hidden="1"/>
    <cellStyle name="Hyperlink 68" xfId="5345" hidden="1"/>
    <cellStyle name="Hyperlink 68" xfId="5590" hidden="1"/>
    <cellStyle name="Hyperlink 68" xfId="5833" hidden="1"/>
    <cellStyle name="Hyperlink 68" xfId="6069" hidden="1"/>
    <cellStyle name="Hyperlink 68" xfId="6314" hidden="1"/>
    <cellStyle name="Hyperlink 68" xfId="6540" hidden="1"/>
    <cellStyle name="Hyperlink 68" xfId="6919" hidden="1"/>
    <cellStyle name="Hyperlink 68" xfId="7142" hidden="1"/>
    <cellStyle name="Hyperlink 68" xfId="3801" hidden="1"/>
    <cellStyle name="Hyperlink 68" xfId="7371" hidden="1"/>
    <cellStyle name="Hyperlink 68" xfId="7700" hidden="1"/>
    <cellStyle name="Hyperlink 68" xfId="7926" hidden="1"/>
    <cellStyle name="Hyperlink 68" xfId="8090" hidden="1"/>
    <cellStyle name="Hyperlink 68" xfId="8687" hidden="1"/>
    <cellStyle name="Hyperlink 68" xfId="8918" hidden="1"/>
    <cellStyle name="Hyperlink 68" xfId="9121" hidden="1"/>
    <cellStyle name="Hyperlink 68" xfId="9359" hidden="1"/>
    <cellStyle name="Hyperlink 68" xfId="9598" hidden="1"/>
    <cellStyle name="Hyperlink 68" xfId="9837" hidden="1"/>
    <cellStyle name="Hyperlink 68" xfId="10067" hidden="1"/>
    <cellStyle name="Hyperlink 68" xfId="10306" hidden="1"/>
    <cellStyle name="Hyperlink 68" xfId="10526" hidden="1"/>
    <cellStyle name="Hyperlink 68" xfId="10900" hidden="1"/>
    <cellStyle name="Hyperlink 68" xfId="11121" hidden="1"/>
    <cellStyle name="Hyperlink 68" xfId="503" hidden="1"/>
    <cellStyle name="Hyperlink 68" xfId="11560" hidden="1"/>
    <cellStyle name="Hyperlink 68" xfId="11791" hidden="1"/>
    <cellStyle name="Hyperlink 68" xfId="11994" hidden="1"/>
    <cellStyle name="Hyperlink 68" xfId="12239" hidden="1"/>
    <cellStyle name="Hyperlink 68" xfId="12483" hidden="1"/>
    <cellStyle name="Hyperlink 68" xfId="12728" hidden="1"/>
    <cellStyle name="Hyperlink 68" xfId="12966" hidden="1"/>
    <cellStyle name="Hyperlink 68" xfId="13211" hidden="1"/>
    <cellStyle name="Hyperlink 68" xfId="13435" hidden="1"/>
    <cellStyle name="Hyperlink 68" xfId="13816" hidden="1"/>
    <cellStyle name="Hyperlink 68" xfId="14041" hidden="1"/>
    <cellStyle name="Hyperlink 68" xfId="14535" hidden="1"/>
    <cellStyle name="Hyperlink 68" xfId="14750" hidden="1"/>
    <cellStyle name="Hyperlink 68" xfId="14947" hidden="1"/>
    <cellStyle name="Hyperlink 68" xfId="15165" hidden="1"/>
    <cellStyle name="Hyperlink 68" xfId="15386" hidden="1"/>
    <cellStyle name="Hyperlink 68" xfId="15605" hidden="1"/>
    <cellStyle name="Hyperlink 68" xfId="15821" hidden="1"/>
    <cellStyle name="Hyperlink 68" xfId="16040" hidden="1"/>
    <cellStyle name="Hyperlink 68" xfId="16250" hidden="1"/>
    <cellStyle name="Hyperlink 68" xfId="16604" hidden="1"/>
    <cellStyle name="Hyperlink 68" xfId="16817" hidden="1"/>
    <cellStyle name="Hyperlink 68" xfId="17023" hidden="1"/>
    <cellStyle name="Hyperlink 68" xfId="17233" hidden="1"/>
    <cellStyle name="Hyperlink 68" xfId="17427" hidden="1"/>
    <cellStyle name="Hyperlink 68" xfId="17636" hidden="1"/>
    <cellStyle name="Hyperlink 68" xfId="17846" hidden="1"/>
    <cellStyle name="Hyperlink 68" xfId="18057" hidden="1"/>
    <cellStyle name="Hyperlink 68" xfId="18266" hidden="1"/>
    <cellStyle name="Hyperlink 68" xfId="18475" hidden="1"/>
    <cellStyle name="Hyperlink 68" xfId="18684" hidden="1"/>
    <cellStyle name="Hyperlink 68" xfId="19032" hidden="1"/>
    <cellStyle name="Hyperlink 68" xfId="19240" hidden="1"/>
    <cellStyle name="Hyperlink 68" xfId="19797" hidden="1"/>
    <cellStyle name="Hyperlink 68" xfId="20004" hidden="1"/>
    <cellStyle name="Hyperlink 68" xfId="20198" hidden="1"/>
    <cellStyle name="Hyperlink 68" xfId="20405" hidden="1"/>
    <cellStyle name="Hyperlink 68" xfId="20612" hidden="1"/>
    <cellStyle name="Hyperlink 68" xfId="20819" hidden="1"/>
    <cellStyle name="Hyperlink 68" xfId="21025" hidden="1"/>
    <cellStyle name="Hyperlink 68" xfId="21232" hidden="1"/>
    <cellStyle name="Hyperlink 68" xfId="21438" hidden="1"/>
    <cellStyle name="Hyperlink 68" xfId="21783" hidden="1"/>
    <cellStyle name="Hyperlink 68" xfId="21990" hidden="1"/>
    <cellStyle name="Hyperlink 68" xfId="23014" hidden="1"/>
    <cellStyle name="Hyperlink 68" xfId="23246" hidden="1"/>
    <cellStyle name="Hyperlink 68" xfId="23450" hidden="1"/>
    <cellStyle name="Hyperlink 68" xfId="23691" hidden="1"/>
    <cellStyle name="Hyperlink 68" xfId="23932" hidden="1"/>
    <cellStyle name="Hyperlink 68" xfId="24174" hidden="1"/>
    <cellStyle name="Hyperlink 68" xfId="24408" hidden="1"/>
    <cellStyle name="Hyperlink 68" xfId="24651" hidden="1"/>
    <cellStyle name="Hyperlink 68" xfId="24876" hidden="1"/>
    <cellStyle name="Hyperlink 68" xfId="25255" hidden="1"/>
    <cellStyle name="Hyperlink 68" xfId="25477" hidden="1"/>
    <cellStyle name="Hyperlink 68" xfId="22152" hidden="1"/>
    <cellStyle name="Hyperlink 68" xfId="25705" hidden="1"/>
    <cellStyle name="Hyperlink 68" xfId="26031" hidden="1"/>
    <cellStyle name="Hyperlink 68" xfId="26257" hidden="1"/>
    <cellStyle name="Hyperlink 68" xfId="26421" hidden="1"/>
    <cellStyle name="Hyperlink 68" xfId="27005" hidden="1"/>
    <cellStyle name="Hyperlink 68" xfId="27216" hidden="1"/>
    <cellStyle name="Hyperlink 68" xfId="27419" hidden="1"/>
    <cellStyle name="Hyperlink 68" xfId="27654" hidden="1"/>
    <cellStyle name="Hyperlink 68" xfId="27890" hidden="1"/>
    <cellStyle name="Hyperlink 68" xfId="28126" hidden="1"/>
    <cellStyle name="Hyperlink 68" xfId="28353" hidden="1"/>
    <cellStyle name="Hyperlink 68" xfId="28589" hidden="1"/>
    <cellStyle name="Hyperlink 68" xfId="28808" hidden="1"/>
    <cellStyle name="Hyperlink 68" xfId="29177" hidden="1"/>
    <cellStyle name="Hyperlink 68" xfId="29396" hidden="1"/>
    <cellStyle name="Hyperlink 68" xfId="557" hidden="1"/>
    <cellStyle name="Hyperlink 68" xfId="29807" hidden="1"/>
    <cellStyle name="Hyperlink 68" xfId="30015" hidden="1"/>
    <cellStyle name="Hyperlink 68" xfId="30209" hidden="1"/>
    <cellStyle name="Hyperlink 68" xfId="30418" hidden="1"/>
    <cellStyle name="Hyperlink 68" xfId="30626" hidden="1"/>
    <cellStyle name="Hyperlink 68" xfId="30835" hidden="1"/>
    <cellStyle name="Hyperlink 68" xfId="31041" hidden="1"/>
    <cellStyle name="Hyperlink 68" xfId="31250" hidden="1"/>
    <cellStyle name="Hyperlink 68" xfId="31456" hidden="1"/>
    <cellStyle name="Hyperlink 68" xfId="31801" hidden="1"/>
    <cellStyle name="Hyperlink 68" xfId="32008" hidden="1"/>
    <cellStyle name="Hyperlink 68" xfId="32476" hidden="1"/>
    <cellStyle name="Hyperlink 68" xfId="32689" hidden="1"/>
    <cellStyle name="Hyperlink 68" xfId="32885" hidden="1"/>
    <cellStyle name="Hyperlink 68" xfId="33099" hidden="1"/>
    <cellStyle name="Hyperlink 68" xfId="33314" hidden="1"/>
    <cellStyle name="Hyperlink 68" xfId="33529" hidden="1"/>
    <cellStyle name="Hyperlink 68" xfId="33742" hidden="1"/>
    <cellStyle name="Hyperlink 68" xfId="33957" hidden="1"/>
    <cellStyle name="Hyperlink 68" xfId="34166" hidden="1"/>
    <cellStyle name="Hyperlink 68" xfId="34517" hidden="1"/>
    <cellStyle name="Hyperlink 68" xfId="34728" hidden="1"/>
    <cellStyle name="Hyperlink 68" xfId="34932" hidden="1"/>
    <cellStyle name="Hyperlink 68" xfId="35140" hidden="1"/>
    <cellStyle name="Hyperlink 68" xfId="35334" hidden="1"/>
    <cellStyle name="Hyperlink 68" xfId="35541" hidden="1"/>
    <cellStyle name="Hyperlink 68" xfId="35749" hidden="1"/>
    <cellStyle name="Hyperlink 68" xfId="35957" hidden="1"/>
    <cellStyle name="Hyperlink 68" xfId="36164" hidden="1"/>
    <cellStyle name="Hyperlink 68" xfId="36372" hidden="1"/>
    <cellStyle name="Hyperlink 68" xfId="36579" hidden="1"/>
    <cellStyle name="Hyperlink 68" xfId="36925" hidden="1"/>
    <cellStyle name="Hyperlink 68" xfId="37132" hidden="1"/>
    <cellStyle name="Hyperlink 69" xfId="1125" hidden="1"/>
    <cellStyle name="Hyperlink 69" xfId="1360" hidden="1"/>
    <cellStyle name="Hyperlink 69" xfId="1564" hidden="1"/>
    <cellStyle name="Hyperlink 69" xfId="1810" hidden="1"/>
    <cellStyle name="Hyperlink 69" xfId="2058" hidden="1"/>
    <cellStyle name="Hyperlink 69" xfId="2305" hidden="1"/>
    <cellStyle name="Hyperlink 69" xfId="2543" hidden="1"/>
    <cellStyle name="Hyperlink 69" xfId="2790" hidden="1"/>
    <cellStyle name="Hyperlink 69" xfId="3017" hidden="1"/>
    <cellStyle name="Hyperlink 69" xfId="3398" hidden="1"/>
    <cellStyle name="Hyperlink 69" xfId="3623" hidden="1"/>
    <cellStyle name="Hyperlink 69" xfId="4667" hidden="1"/>
    <cellStyle name="Hyperlink 69" xfId="4900" hidden="1"/>
    <cellStyle name="Hyperlink 69" xfId="5104" hidden="1"/>
    <cellStyle name="Hyperlink 69" xfId="5347" hidden="1"/>
    <cellStyle name="Hyperlink 69" xfId="5592" hidden="1"/>
    <cellStyle name="Hyperlink 69" xfId="5835" hidden="1"/>
    <cellStyle name="Hyperlink 69" xfId="6071" hidden="1"/>
    <cellStyle name="Hyperlink 69" xfId="6316" hidden="1"/>
    <cellStyle name="Hyperlink 69" xfId="6542" hidden="1"/>
    <cellStyle name="Hyperlink 69" xfId="6921" hidden="1"/>
    <cellStyle name="Hyperlink 69" xfId="7144" hidden="1"/>
    <cellStyle name="Hyperlink 69" xfId="3799" hidden="1"/>
    <cellStyle name="Hyperlink 69" xfId="7373" hidden="1"/>
    <cellStyle name="Hyperlink 69" xfId="7702" hidden="1"/>
    <cellStyle name="Hyperlink 69" xfId="7928" hidden="1"/>
    <cellStyle name="Hyperlink 69" xfId="8092" hidden="1"/>
    <cellStyle name="Hyperlink 69" xfId="8689" hidden="1"/>
    <cellStyle name="Hyperlink 69" xfId="8920" hidden="1"/>
    <cellStyle name="Hyperlink 69" xfId="9123" hidden="1"/>
    <cellStyle name="Hyperlink 69" xfId="9361" hidden="1"/>
    <cellStyle name="Hyperlink 69" xfId="9600" hidden="1"/>
    <cellStyle name="Hyperlink 69" xfId="9839" hidden="1"/>
    <cellStyle name="Hyperlink 69" xfId="10069" hidden="1"/>
    <cellStyle name="Hyperlink 69" xfId="10308" hidden="1"/>
    <cellStyle name="Hyperlink 69" xfId="10528" hidden="1"/>
    <cellStyle name="Hyperlink 69" xfId="10902" hidden="1"/>
    <cellStyle name="Hyperlink 69" xfId="11123" hidden="1"/>
    <cellStyle name="Hyperlink 69" xfId="4105" hidden="1"/>
    <cellStyle name="Hyperlink 69" xfId="11562" hidden="1"/>
    <cellStyle name="Hyperlink 69" xfId="11793" hidden="1"/>
    <cellStyle name="Hyperlink 69" xfId="11996" hidden="1"/>
    <cellStyle name="Hyperlink 69" xfId="12241" hidden="1"/>
    <cellStyle name="Hyperlink 69" xfId="12485" hidden="1"/>
    <cellStyle name="Hyperlink 69" xfId="12730" hidden="1"/>
    <cellStyle name="Hyperlink 69" xfId="12968" hidden="1"/>
    <cellStyle name="Hyperlink 69" xfId="13213" hidden="1"/>
    <cellStyle name="Hyperlink 69" xfId="13437" hidden="1"/>
    <cellStyle name="Hyperlink 69" xfId="13818" hidden="1"/>
    <cellStyle name="Hyperlink 69" xfId="14043" hidden="1"/>
    <cellStyle name="Hyperlink 69" xfId="14537" hidden="1"/>
    <cellStyle name="Hyperlink 69" xfId="14752" hidden="1"/>
    <cellStyle name="Hyperlink 69" xfId="14949" hidden="1"/>
    <cellStyle name="Hyperlink 69" xfId="15167" hidden="1"/>
    <cellStyle name="Hyperlink 69" xfId="15388" hidden="1"/>
    <cellStyle name="Hyperlink 69" xfId="15607" hidden="1"/>
    <cellStyle name="Hyperlink 69" xfId="15823" hidden="1"/>
    <cellStyle name="Hyperlink 69" xfId="16042" hidden="1"/>
    <cellStyle name="Hyperlink 69" xfId="16252" hidden="1"/>
    <cellStyle name="Hyperlink 69" xfId="16606" hidden="1"/>
    <cellStyle name="Hyperlink 69" xfId="16819" hidden="1"/>
    <cellStyle name="Hyperlink 69" xfId="17025" hidden="1"/>
    <cellStyle name="Hyperlink 69" xfId="17235" hidden="1"/>
    <cellStyle name="Hyperlink 69" xfId="17429" hidden="1"/>
    <cellStyle name="Hyperlink 69" xfId="17638" hidden="1"/>
    <cellStyle name="Hyperlink 69" xfId="17848" hidden="1"/>
    <cellStyle name="Hyperlink 69" xfId="18059" hidden="1"/>
    <cellStyle name="Hyperlink 69" xfId="18268" hidden="1"/>
    <cellStyle name="Hyperlink 69" xfId="18477" hidden="1"/>
    <cellStyle name="Hyperlink 69" xfId="18686" hidden="1"/>
    <cellStyle name="Hyperlink 69" xfId="19034" hidden="1"/>
    <cellStyle name="Hyperlink 69" xfId="19242" hidden="1"/>
    <cellStyle name="Hyperlink 69" xfId="19799" hidden="1"/>
    <cellStyle name="Hyperlink 69" xfId="20006" hidden="1"/>
    <cellStyle name="Hyperlink 69" xfId="20200" hidden="1"/>
    <cellStyle name="Hyperlink 69" xfId="20407" hidden="1"/>
    <cellStyle name="Hyperlink 69" xfId="20614" hidden="1"/>
    <cellStyle name="Hyperlink 69" xfId="20821" hidden="1"/>
    <cellStyle name="Hyperlink 69" xfId="21027" hidden="1"/>
    <cellStyle name="Hyperlink 69" xfId="21234" hidden="1"/>
    <cellStyle name="Hyperlink 69" xfId="21440" hidden="1"/>
    <cellStyle name="Hyperlink 69" xfId="21785" hidden="1"/>
    <cellStyle name="Hyperlink 69" xfId="21992" hidden="1"/>
    <cellStyle name="Hyperlink 69" xfId="23016" hidden="1"/>
    <cellStyle name="Hyperlink 69" xfId="23248" hidden="1"/>
    <cellStyle name="Hyperlink 69" xfId="23452" hidden="1"/>
    <cellStyle name="Hyperlink 69" xfId="23693" hidden="1"/>
    <cellStyle name="Hyperlink 69" xfId="23934" hidden="1"/>
    <cellStyle name="Hyperlink 69" xfId="24176" hidden="1"/>
    <cellStyle name="Hyperlink 69" xfId="24410" hidden="1"/>
    <cellStyle name="Hyperlink 69" xfId="24653" hidden="1"/>
    <cellStyle name="Hyperlink 69" xfId="24878" hidden="1"/>
    <cellStyle name="Hyperlink 69" xfId="25257" hidden="1"/>
    <cellStyle name="Hyperlink 69" xfId="25479" hidden="1"/>
    <cellStyle name="Hyperlink 69" xfId="22150" hidden="1"/>
    <cellStyle name="Hyperlink 69" xfId="25707" hidden="1"/>
    <cellStyle name="Hyperlink 69" xfId="26033" hidden="1"/>
    <cellStyle name="Hyperlink 69" xfId="26259" hidden="1"/>
    <cellStyle name="Hyperlink 69" xfId="26423" hidden="1"/>
    <cellStyle name="Hyperlink 69" xfId="27007" hidden="1"/>
    <cellStyle name="Hyperlink 69" xfId="27218" hidden="1"/>
    <cellStyle name="Hyperlink 69" xfId="27421" hidden="1"/>
    <cellStyle name="Hyperlink 69" xfId="27656" hidden="1"/>
    <cellStyle name="Hyperlink 69" xfId="27892" hidden="1"/>
    <cellStyle name="Hyperlink 69" xfId="28128" hidden="1"/>
    <cellStyle name="Hyperlink 69" xfId="28355" hidden="1"/>
    <cellStyle name="Hyperlink 69" xfId="28591" hidden="1"/>
    <cellStyle name="Hyperlink 69" xfId="28810" hidden="1"/>
    <cellStyle name="Hyperlink 69" xfId="29179" hidden="1"/>
    <cellStyle name="Hyperlink 69" xfId="29398" hidden="1"/>
    <cellStyle name="Hyperlink 69" xfId="22454" hidden="1"/>
    <cellStyle name="Hyperlink 69" xfId="29809" hidden="1"/>
    <cellStyle name="Hyperlink 69" xfId="30017" hidden="1"/>
    <cellStyle name="Hyperlink 69" xfId="30211" hidden="1"/>
    <cellStyle name="Hyperlink 69" xfId="30420" hidden="1"/>
    <cellStyle name="Hyperlink 69" xfId="30628" hidden="1"/>
    <cellStyle name="Hyperlink 69" xfId="30837" hidden="1"/>
    <cellStyle name="Hyperlink 69" xfId="31043" hidden="1"/>
    <cellStyle name="Hyperlink 69" xfId="31252" hidden="1"/>
    <cellStyle name="Hyperlink 69" xfId="31458" hidden="1"/>
    <cellStyle name="Hyperlink 69" xfId="31803" hidden="1"/>
    <cellStyle name="Hyperlink 69" xfId="32010" hidden="1"/>
    <cellStyle name="Hyperlink 69" xfId="32478" hidden="1"/>
    <cellStyle name="Hyperlink 69" xfId="32691" hidden="1"/>
    <cellStyle name="Hyperlink 69" xfId="32887" hidden="1"/>
    <cellStyle name="Hyperlink 69" xfId="33101" hidden="1"/>
    <cellStyle name="Hyperlink 69" xfId="33316" hidden="1"/>
    <cellStyle name="Hyperlink 69" xfId="33531" hidden="1"/>
    <cellStyle name="Hyperlink 69" xfId="33744" hidden="1"/>
    <cellStyle name="Hyperlink 69" xfId="33959" hidden="1"/>
    <cellStyle name="Hyperlink 69" xfId="34168" hidden="1"/>
    <cellStyle name="Hyperlink 69" xfId="34519" hidden="1"/>
    <cellStyle name="Hyperlink 69" xfId="34730" hidden="1"/>
    <cellStyle name="Hyperlink 69" xfId="34934" hidden="1"/>
    <cellStyle name="Hyperlink 69" xfId="35142" hidden="1"/>
    <cellStyle name="Hyperlink 69" xfId="35336" hidden="1"/>
    <cellStyle name="Hyperlink 69" xfId="35543" hidden="1"/>
    <cellStyle name="Hyperlink 69" xfId="35751" hidden="1"/>
    <cellStyle name="Hyperlink 69" xfId="35959" hidden="1"/>
    <cellStyle name="Hyperlink 69" xfId="36166" hidden="1"/>
    <cellStyle name="Hyperlink 69" xfId="36374" hidden="1"/>
    <cellStyle name="Hyperlink 69" xfId="36581" hidden="1"/>
    <cellStyle name="Hyperlink 69" xfId="36927" hidden="1"/>
    <cellStyle name="Hyperlink 69" xfId="37134" hidden="1"/>
    <cellStyle name="Hyperlink 7" xfId="628" hidden="1"/>
    <cellStyle name="Hyperlink 7" xfId="1235" hidden="1"/>
    <cellStyle name="Hyperlink 7" xfId="913" hidden="1"/>
    <cellStyle name="Hyperlink 7" xfId="1677" hidden="1"/>
    <cellStyle name="Hyperlink 7" xfId="1925" hidden="1"/>
    <cellStyle name="Hyperlink 7" xfId="2172" hidden="1"/>
    <cellStyle name="Hyperlink 7" xfId="2410" hidden="1"/>
    <cellStyle name="Hyperlink 7" xfId="2657" hidden="1"/>
    <cellStyle name="Hyperlink 7" xfId="2893" hidden="1"/>
    <cellStyle name="Hyperlink 7" xfId="3265" hidden="1"/>
    <cellStyle name="Hyperlink 7" xfId="3490" hidden="1"/>
    <cellStyle name="Hyperlink 7" xfId="4174" hidden="1"/>
    <cellStyle name="Hyperlink 7" xfId="4775" hidden="1"/>
    <cellStyle name="Hyperlink 7" xfId="4457" hidden="1"/>
    <cellStyle name="Hyperlink 7" xfId="5215" hidden="1"/>
    <cellStyle name="Hyperlink 7" xfId="5459" hidden="1"/>
    <cellStyle name="Hyperlink 7" xfId="5702" hidden="1"/>
    <cellStyle name="Hyperlink 7" xfId="5938" hidden="1"/>
    <cellStyle name="Hyperlink 7" xfId="6183" hidden="1"/>
    <cellStyle name="Hyperlink 7" xfId="6418" hidden="1"/>
    <cellStyle name="Hyperlink 7" xfId="6789" hidden="1"/>
    <cellStyle name="Hyperlink 7" xfId="7012" hidden="1"/>
    <cellStyle name="Hyperlink 7" xfId="3917" hidden="1"/>
    <cellStyle name="Hyperlink 7" xfId="7245" hidden="1"/>
    <cellStyle name="Hyperlink 7" xfId="7569" hidden="1"/>
    <cellStyle name="Hyperlink 7" xfId="7795" hidden="1"/>
    <cellStyle name="Hyperlink 7" xfId="6755" hidden="1"/>
    <cellStyle name="Hyperlink 7" xfId="8237" hidden="1"/>
    <cellStyle name="Hyperlink 7" xfId="8795" hidden="1"/>
    <cellStyle name="Hyperlink 7" xfId="8507" hidden="1"/>
    <cellStyle name="Hyperlink 7" xfId="9229" hidden="1"/>
    <cellStyle name="Hyperlink 7" xfId="9469" hidden="1"/>
    <cellStyle name="Hyperlink 7" xfId="9707" hidden="1"/>
    <cellStyle name="Hyperlink 7" xfId="9937" hidden="1"/>
    <cellStyle name="Hyperlink 7" xfId="10177" hidden="1"/>
    <cellStyle name="Hyperlink 7" xfId="10404" hidden="1"/>
    <cellStyle name="Hyperlink 7" xfId="10770" hidden="1"/>
    <cellStyle name="Hyperlink 7" xfId="10991" hidden="1"/>
    <cellStyle name="Hyperlink 7" xfId="10078" hidden="1"/>
    <cellStyle name="Hyperlink 7" xfId="7807" hidden="1"/>
    <cellStyle name="Hyperlink 7" xfId="11669" hidden="1"/>
    <cellStyle name="Hyperlink 7" xfId="11380" hidden="1"/>
    <cellStyle name="Hyperlink 7" xfId="12108" hidden="1"/>
    <cellStyle name="Hyperlink 7" xfId="12352" hidden="1"/>
    <cellStyle name="Hyperlink 7" xfId="12597" hidden="1"/>
    <cellStyle name="Hyperlink 7" xfId="12835" hidden="1"/>
    <cellStyle name="Hyperlink 7" xfId="13080" hidden="1"/>
    <cellStyle name="Hyperlink 7" xfId="13313" hidden="1"/>
    <cellStyle name="Hyperlink 7" xfId="13685" hidden="1"/>
    <cellStyle name="Hyperlink 7" xfId="13910" hidden="1"/>
    <cellStyle name="Hyperlink 7" xfId="9209" hidden="1"/>
    <cellStyle name="Hyperlink 7" xfId="14628" hidden="1"/>
    <cellStyle name="Hyperlink 7" xfId="14384" hidden="1"/>
    <cellStyle name="Hyperlink 7" xfId="15041" hidden="1"/>
    <cellStyle name="Hyperlink 7" xfId="15261" hidden="1"/>
    <cellStyle name="Hyperlink 7" xfId="15481" hidden="1"/>
    <cellStyle name="Hyperlink 7" xfId="15697" hidden="1"/>
    <cellStyle name="Hyperlink 7" xfId="15915" hidden="1"/>
    <cellStyle name="Hyperlink 7" xfId="16128" hidden="1"/>
    <cellStyle name="Hyperlink 7" xfId="16479" hidden="1"/>
    <cellStyle name="Hyperlink 7" xfId="16693" hidden="1"/>
    <cellStyle name="Hyperlink 7" xfId="14393" hidden="1"/>
    <cellStyle name="Hyperlink 7" xfId="17111" hidden="1"/>
    <cellStyle name="Hyperlink 7" xfId="10077" hidden="1"/>
    <cellStyle name="Hyperlink 7" xfId="17514" hidden="1"/>
    <cellStyle name="Hyperlink 7" xfId="17724" hidden="1"/>
    <cellStyle name="Hyperlink 7" xfId="17935" hidden="1"/>
    <cellStyle name="Hyperlink 7" xfId="18144" hidden="1"/>
    <cellStyle name="Hyperlink 7" xfId="18353" hidden="1"/>
    <cellStyle name="Hyperlink 7" xfId="18562" hidden="1"/>
    <cellStyle name="Hyperlink 7" xfId="18909" hidden="1"/>
    <cellStyle name="Hyperlink 7" xfId="19118" hidden="1"/>
    <cellStyle name="Hyperlink 7" xfId="19399" hidden="1"/>
    <cellStyle name="Hyperlink 7" xfId="19882" hidden="1"/>
    <cellStyle name="Hyperlink 7" xfId="19662" hidden="1"/>
    <cellStyle name="Hyperlink 7" xfId="20283" hidden="1"/>
    <cellStyle name="Hyperlink 7" xfId="20490" hidden="1"/>
    <cellStyle name="Hyperlink 7" xfId="20697" hidden="1"/>
    <cellStyle name="Hyperlink 7" xfId="20903" hidden="1"/>
    <cellStyle name="Hyperlink 7" xfId="21110" hidden="1"/>
    <cellStyle name="Hyperlink 7" xfId="21316" hidden="1"/>
    <cellStyle name="Hyperlink 7" xfId="21661" hidden="1"/>
    <cellStyle name="Hyperlink 7" xfId="21868" hidden="1"/>
    <cellStyle name="Hyperlink 7" xfId="22523" hidden="1"/>
    <cellStyle name="Hyperlink 7" xfId="23123" hidden="1"/>
    <cellStyle name="Hyperlink 7" xfId="22806" hidden="1"/>
    <cellStyle name="Hyperlink 7" xfId="23561" hidden="1"/>
    <cellStyle name="Hyperlink 7" xfId="23802" hidden="1"/>
    <cellStyle name="Hyperlink 7" xfId="24043" hidden="1"/>
    <cellStyle name="Hyperlink 7" xfId="24278" hidden="1"/>
    <cellStyle name="Hyperlink 7" xfId="24520" hidden="1"/>
    <cellStyle name="Hyperlink 7" xfId="24754" hidden="1"/>
    <cellStyle name="Hyperlink 7" xfId="25125" hidden="1"/>
    <cellStyle name="Hyperlink 7" xfId="25347" hidden="1"/>
    <cellStyle name="Hyperlink 7" xfId="22268" hidden="1"/>
    <cellStyle name="Hyperlink 7" xfId="25579" hidden="1"/>
    <cellStyle name="Hyperlink 7" xfId="25900" hidden="1"/>
    <cellStyle name="Hyperlink 7" xfId="26126" hidden="1"/>
    <cellStyle name="Hyperlink 7" xfId="25091" hidden="1"/>
    <cellStyle name="Hyperlink 7" xfId="26567" hidden="1"/>
    <cellStyle name="Hyperlink 7" xfId="27093" hidden="1"/>
    <cellStyle name="Hyperlink 7" xfId="26837" hidden="1"/>
    <cellStyle name="Hyperlink 7" xfId="27525" hidden="1"/>
    <cellStyle name="Hyperlink 7" xfId="27762" hidden="1"/>
    <cellStyle name="Hyperlink 7" xfId="27997" hidden="1"/>
    <cellStyle name="Hyperlink 7" xfId="28224" hidden="1"/>
    <cellStyle name="Hyperlink 7" xfId="28462" hidden="1"/>
    <cellStyle name="Hyperlink 7" xfId="28686" hidden="1"/>
    <cellStyle name="Hyperlink 7" xfId="29049" hidden="1"/>
    <cellStyle name="Hyperlink 7" xfId="29267" hidden="1"/>
    <cellStyle name="Hyperlink 7" xfId="28364" hidden="1"/>
    <cellStyle name="Hyperlink 7" xfId="26138" hidden="1"/>
    <cellStyle name="Hyperlink 7" xfId="29893" hidden="1"/>
    <cellStyle name="Hyperlink 7" xfId="29651" hidden="1"/>
    <cellStyle name="Hyperlink 7" xfId="30296" hidden="1"/>
    <cellStyle name="Hyperlink 7" xfId="30504" hidden="1"/>
    <cellStyle name="Hyperlink 7" xfId="30713" hidden="1"/>
    <cellStyle name="Hyperlink 7" xfId="30919" hidden="1"/>
    <cellStyle name="Hyperlink 7" xfId="31128" hidden="1"/>
    <cellStyle name="Hyperlink 7" xfId="31334" hidden="1"/>
    <cellStyle name="Hyperlink 7" xfId="31679" hidden="1"/>
    <cellStyle name="Hyperlink 7" xfId="31886" hidden="1"/>
    <cellStyle name="Hyperlink 7" xfId="27507" hidden="1"/>
    <cellStyle name="Hyperlink 7" xfId="32567" hidden="1"/>
    <cellStyle name="Hyperlink 7" xfId="32333" hidden="1"/>
    <cellStyle name="Hyperlink 7" xfId="32976" hidden="1"/>
    <cellStyle name="Hyperlink 7" xfId="33191" hidden="1"/>
    <cellStyle name="Hyperlink 7" xfId="33406" hidden="1"/>
    <cellStyle name="Hyperlink 7" xfId="33619" hidden="1"/>
    <cellStyle name="Hyperlink 7" xfId="33833" hidden="1"/>
    <cellStyle name="Hyperlink 7" xfId="34044" hidden="1"/>
    <cellStyle name="Hyperlink 7" xfId="34393" hidden="1"/>
    <cellStyle name="Hyperlink 7" xfId="34605" hidden="1"/>
    <cellStyle name="Hyperlink 7" xfId="32338" hidden="1"/>
    <cellStyle name="Hyperlink 7" xfId="35018" hidden="1"/>
    <cellStyle name="Hyperlink 7" xfId="28363" hidden="1"/>
    <cellStyle name="Hyperlink 7" xfId="35419" hidden="1"/>
    <cellStyle name="Hyperlink 7" xfId="35627" hidden="1"/>
    <cellStyle name="Hyperlink 7" xfId="35835" hidden="1"/>
    <cellStyle name="Hyperlink 7" xfId="36042" hidden="1"/>
    <cellStyle name="Hyperlink 7" xfId="36250" hidden="1"/>
    <cellStyle name="Hyperlink 7" xfId="36457" hidden="1"/>
    <cellStyle name="Hyperlink 7" xfId="36803" hidden="1"/>
    <cellStyle name="Hyperlink 7" xfId="37010" hidden="1"/>
    <cellStyle name="Hyperlink 70" xfId="1127" hidden="1"/>
    <cellStyle name="Hyperlink 70" xfId="1362" hidden="1"/>
    <cellStyle name="Hyperlink 70" xfId="1566" hidden="1"/>
    <cellStyle name="Hyperlink 70" xfId="1812" hidden="1"/>
    <cellStyle name="Hyperlink 70" xfId="2060" hidden="1"/>
    <cellStyle name="Hyperlink 70" xfId="2307" hidden="1"/>
    <cellStyle name="Hyperlink 70" xfId="2545" hidden="1"/>
    <cellStyle name="Hyperlink 70" xfId="2792" hidden="1"/>
    <cellStyle name="Hyperlink 70" xfId="3019" hidden="1"/>
    <cellStyle name="Hyperlink 70" xfId="3400" hidden="1"/>
    <cellStyle name="Hyperlink 70" xfId="3625" hidden="1"/>
    <cellStyle name="Hyperlink 70" xfId="4669" hidden="1"/>
    <cellStyle name="Hyperlink 70" xfId="4902" hidden="1"/>
    <cellStyle name="Hyperlink 70" xfId="5106" hidden="1"/>
    <cellStyle name="Hyperlink 70" xfId="5349" hidden="1"/>
    <cellStyle name="Hyperlink 70" xfId="5594" hidden="1"/>
    <cellStyle name="Hyperlink 70" xfId="5837" hidden="1"/>
    <cellStyle name="Hyperlink 70" xfId="6073" hidden="1"/>
    <cellStyle name="Hyperlink 70" xfId="6318" hidden="1"/>
    <cellStyle name="Hyperlink 70" xfId="6544" hidden="1"/>
    <cellStyle name="Hyperlink 70" xfId="6923" hidden="1"/>
    <cellStyle name="Hyperlink 70" xfId="7146" hidden="1"/>
    <cellStyle name="Hyperlink 70" xfId="3797" hidden="1"/>
    <cellStyle name="Hyperlink 70" xfId="7375" hidden="1"/>
    <cellStyle name="Hyperlink 70" xfId="7704" hidden="1"/>
    <cellStyle name="Hyperlink 70" xfId="7930" hidden="1"/>
    <cellStyle name="Hyperlink 70" xfId="8094" hidden="1"/>
    <cellStyle name="Hyperlink 70" xfId="8691" hidden="1"/>
    <cellStyle name="Hyperlink 70" xfId="8922" hidden="1"/>
    <cellStyle name="Hyperlink 70" xfId="9125" hidden="1"/>
    <cellStyle name="Hyperlink 70" xfId="9363" hidden="1"/>
    <cellStyle name="Hyperlink 70" xfId="9602" hidden="1"/>
    <cellStyle name="Hyperlink 70" xfId="9841" hidden="1"/>
    <cellStyle name="Hyperlink 70" xfId="10071" hidden="1"/>
    <cellStyle name="Hyperlink 70" xfId="10310" hidden="1"/>
    <cellStyle name="Hyperlink 70" xfId="10530" hidden="1"/>
    <cellStyle name="Hyperlink 70" xfId="10904" hidden="1"/>
    <cellStyle name="Hyperlink 70" xfId="11125" hidden="1"/>
    <cellStyle name="Hyperlink 70" xfId="4041" hidden="1"/>
    <cellStyle name="Hyperlink 70" xfId="11564" hidden="1"/>
    <cellStyle name="Hyperlink 70" xfId="11795" hidden="1"/>
    <cellStyle name="Hyperlink 70" xfId="11998" hidden="1"/>
    <cellStyle name="Hyperlink 70" xfId="12243" hidden="1"/>
    <cellStyle name="Hyperlink 70" xfId="12487" hidden="1"/>
    <cellStyle name="Hyperlink 70" xfId="12732" hidden="1"/>
    <cellStyle name="Hyperlink 70" xfId="12970" hidden="1"/>
    <cellStyle name="Hyperlink 70" xfId="13215" hidden="1"/>
    <cellStyle name="Hyperlink 70" xfId="13439" hidden="1"/>
    <cellStyle name="Hyperlink 70" xfId="13820" hidden="1"/>
    <cellStyle name="Hyperlink 70" xfId="14045" hidden="1"/>
    <cellStyle name="Hyperlink 70" xfId="14539" hidden="1"/>
    <cellStyle name="Hyperlink 70" xfId="14754" hidden="1"/>
    <cellStyle name="Hyperlink 70" xfId="14951" hidden="1"/>
    <cellStyle name="Hyperlink 70" xfId="15169" hidden="1"/>
    <cellStyle name="Hyperlink 70" xfId="15390" hidden="1"/>
    <cellStyle name="Hyperlink 70" xfId="15609" hidden="1"/>
    <cellStyle name="Hyperlink 70" xfId="15825" hidden="1"/>
    <cellStyle name="Hyperlink 70" xfId="16044" hidden="1"/>
    <cellStyle name="Hyperlink 70" xfId="16254" hidden="1"/>
    <cellStyle name="Hyperlink 70" xfId="16608" hidden="1"/>
    <cellStyle name="Hyperlink 70" xfId="16821" hidden="1"/>
    <cellStyle name="Hyperlink 70" xfId="17027" hidden="1"/>
    <cellStyle name="Hyperlink 70" xfId="17237" hidden="1"/>
    <cellStyle name="Hyperlink 70" xfId="17431" hidden="1"/>
    <cellStyle name="Hyperlink 70" xfId="17640" hidden="1"/>
    <cellStyle name="Hyperlink 70" xfId="17850" hidden="1"/>
    <cellStyle name="Hyperlink 70" xfId="18061" hidden="1"/>
    <cellStyle name="Hyperlink 70" xfId="18270" hidden="1"/>
    <cellStyle name="Hyperlink 70" xfId="18479" hidden="1"/>
    <cellStyle name="Hyperlink 70" xfId="18688" hidden="1"/>
    <cellStyle name="Hyperlink 70" xfId="19036" hidden="1"/>
    <cellStyle name="Hyperlink 70" xfId="19244" hidden="1"/>
    <cellStyle name="Hyperlink 70" xfId="19801" hidden="1"/>
    <cellStyle name="Hyperlink 70" xfId="20008" hidden="1"/>
    <cellStyle name="Hyperlink 70" xfId="20202" hidden="1"/>
    <cellStyle name="Hyperlink 70" xfId="20409" hidden="1"/>
    <cellStyle name="Hyperlink 70" xfId="20616" hidden="1"/>
    <cellStyle name="Hyperlink 70" xfId="20823" hidden="1"/>
    <cellStyle name="Hyperlink 70" xfId="21029" hidden="1"/>
    <cellStyle name="Hyperlink 70" xfId="21236" hidden="1"/>
    <cellStyle name="Hyperlink 70" xfId="21442" hidden="1"/>
    <cellStyle name="Hyperlink 70" xfId="21787" hidden="1"/>
    <cellStyle name="Hyperlink 70" xfId="21994" hidden="1"/>
    <cellStyle name="Hyperlink 70" xfId="23018" hidden="1"/>
    <cellStyle name="Hyperlink 70" xfId="23250" hidden="1"/>
    <cellStyle name="Hyperlink 70" xfId="23454" hidden="1"/>
    <cellStyle name="Hyperlink 70" xfId="23695" hidden="1"/>
    <cellStyle name="Hyperlink 70" xfId="23936" hidden="1"/>
    <cellStyle name="Hyperlink 70" xfId="24178" hidden="1"/>
    <cellStyle name="Hyperlink 70" xfId="24412" hidden="1"/>
    <cellStyle name="Hyperlink 70" xfId="24655" hidden="1"/>
    <cellStyle name="Hyperlink 70" xfId="24880" hidden="1"/>
    <cellStyle name="Hyperlink 70" xfId="25259" hidden="1"/>
    <cellStyle name="Hyperlink 70" xfId="25481" hidden="1"/>
    <cellStyle name="Hyperlink 70" xfId="22148" hidden="1"/>
    <cellStyle name="Hyperlink 70" xfId="25709" hidden="1"/>
    <cellStyle name="Hyperlink 70" xfId="26035" hidden="1"/>
    <cellStyle name="Hyperlink 70" xfId="26261" hidden="1"/>
    <cellStyle name="Hyperlink 70" xfId="26425" hidden="1"/>
    <cellStyle name="Hyperlink 70" xfId="27009" hidden="1"/>
    <cellStyle name="Hyperlink 70" xfId="27220" hidden="1"/>
    <cellStyle name="Hyperlink 70" xfId="27423" hidden="1"/>
    <cellStyle name="Hyperlink 70" xfId="27658" hidden="1"/>
    <cellStyle name="Hyperlink 70" xfId="27894" hidden="1"/>
    <cellStyle name="Hyperlink 70" xfId="28130" hidden="1"/>
    <cellStyle name="Hyperlink 70" xfId="28357" hidden="1"/>
    <cellStyle name="Hyperlink 70" xfId="28593" hidden="1"/>
    <cellStyle name="Hyperlink 70" xfId="28812" hidden="1"/>
    <cellStyle name="Hyperlink 70" xfId="29181" hidden="1"/>
    <cellStyle name="Hyperlink 70" xfId="29400" hidden="1"/>
    <cellStyle name="Hyperlink 70" xfId="22391" hidden="1"/>
    <cellStyle name="Hyperlink 70" xfId="29811" hidden="1"/>
    <cellStyle name="Hyperlink 70" xfId="30019" hidden="1"/>
    <cellStyle name="Hyperlink 70" xfId="30213" hidden="1"/>
    <cellStyle name="Hyperlink 70" xfId="30422" hidden="1"/>
    <cellStyle name="Hyperlink 70" xfId="30630" hidden="1"/>
    <cellStyle name="Hyperlink 70" xfId="30839" hidden="1"/>
    <cellStyle name="Hyperlink 70" xfId="31045" hidden="1"/>
    <cellStyle name="Hyperlink 70" xfId="31254" hidden="1"/>
    <cellStyle name="Hyperlink 70" xfId="31460" hidden="1"/>
    <cellStyle name="Hyperlink 70" xfId="31805" hidden="1"/>
    <cellStyle name="Hyperlink 70" xfId="32012" hidden="1"/>
    <cellStyle name="Hyperlink 70" xfId="32480" hidden="1"/>
    <cellStyle name="Hyperlink 70" xfId="32693" hidden="1"/>
    <cellStyle name="Hyperlink 70" xfId="32889" hidden="1"/>
    <cellStyle name="Hyperlink 70" xfId="33103" hidden="1"/>
    <cellStyle name="Hyperlink 70" xfId="33318" hidden="1"/>
    <cellStyle name="Hyperlink 70" xfId="33533" hidden="1"/>
    <cellStyle name="Hyperlink 70" xfId="33746" hidden="1"/>
    <cellStyle name="Hyperlink 70" xfId="33961" hidden="1"/>
    <cellStyle name="Hyperlink 70" xfId="34170" hidden="1"/>
    <cellStyle name="Hyperlink 70" xfId="34521" hidden="1"/>
    <cellStyle name="Hyperlink 70" xfId="34732" hidden="1"/>
    <cellStyle name="Hyperlink 70" xfId="34936" hidden="1"/>
    <cellStyle name="Hyperlink 70" xfId="35144" hidden="1"/>
    <cellStyle name="Hyperlink 70" xfId="35338" hidden="1"/>
    <cellStyle name="Hyperlink 70" xfId="35545" hidden="1"/>
    <cellStyle name="Hyperlink 70" xfId="35753" hidden="1"/>
    <cellStyle name="Hyperlink 70" xfId="35961" hidden="1"/>
    <cellStyle name="Hyperlink 70" xfId="36168" hidden="1"/>
    <cellStyle name="Hyperlink 70" xfId="36376" hidden="1"/>
    <cellStyle name="Hyperlink 70" xfId="36583" hidden="1"/>
    <cellStyle name="Hyperlink 70" xfId="36929" hidden="1"/>
    <cellStyle name="Hyperlink 70" xfId="37136" hidden="1"/>
    <cellStyle name="Hyperlink 8" xfId="630" hidden="1"/>
    <cellStyle name="Hyperlink 8" xfId="1237" hidden="1"/>
    <cellStyle name="Hyperlink 8" xfId="974" hidden="1"/>
    <cellStyle name="Hyperlink 8" xfId="1679" hidden="1"/>
    <cellStyle name="Hyperlink 8" xfId="1927" hidden="1"/>
    <cellStyle name="Hyperlink 8" xfId="2174" hidden="1"/>
    <cellStyle name="Hyperlink 8" xfId="2412" hidden="1"/>
    <cellStyle name="Hyperlink 8" xfId="2659" hidden="1"/>
    <cellStyle name="Hyperlink 8" xfId="2895" hidden="1"/>
    <cellStyle name="Hyperlink 8" xfId="3267" hidden="1"/>
    <cellStyle name="Hyperlink 8" xfId="3492" hidden="1"/>
    <cellStyle name="Hyperlink 8" xfId="4176" hidden="1"/>
    <cellStyle name="Hyperlink 8" xfId="4777" hidden="1"/>
    <cellStyle name="Hyperlink 8" xfId="4516" hidden="1"/>
    <cellStyle name="Hyperlink 8" xfId="5217" hidden="1"/>
    <cellStyle name="Hyperlink 8" xfId="5461" hidden="1"/>
    <cellStyle name="Hyperlink 8" xfId="5704" hidden="1"/>
    <cellStyle name="Hyperlink 8" xfId="5940" hidden="1"/>
    <cellStyle name="Hyperlink 8" xfId="6185" hidden="1"/>
    <cellStyle name="Hyperlink 8" xfId="6420" hidden="1"/>
    <cellStyle name="Hyperlink 8" xfId="6791" hidden="1"/>
    <cellStyle name="Hyperlink 8" xfId="7014" hidden="1"/>
    <cellStyle name="Hyperlink 8" xfId="3915" hidden="1"/>
    <cellStyle name="Hyperlink 8" xfId="7247" hidden="1"/>
    <cellStyle name="Hyperlink 8" xfId="7571" hidden="1"/>
    <cellStyle name="Hyperlink 8" xfId="7797" hidden="1"/>
    <cellStyle name="Hyperlink 8" xfId="5682" hidden="1"/>
    <cellStyle name="Hyperlink 8" xfId="8239" hidden="1"/>
    <cellStyle name="Hyperlink 8" xfId="8797" hidden="1"/>
    <cellStyle name="Hyperlink 8" xfId="8551" hidden="1"/>
    <cellStyle name="Hyperlink 8" xfId="9231" hidden="1"/>
    <cellStyle name="Hyperlink 8" xfId="9471" hidden="1"/>
    <cellStyle name="Hyperlink 8" xfId="9709" hidden="1"/>
    <cellStyle name="Hyperlink 8" xfId="9939" hidden="1"/>
    <cellStyle name="Hyperlink 8" xfId="10179" hidden="1"/>
    <cellStyle name="Hyperlink 8" xfId="10406" hidden="1"/>
    <cellStyle name="Hyperlink 8" xfId="10772" hidden="1"/>
    <cellStyle name="Hyperlink 8" xfId="10993" hidden="1"/>
    <cellStyle name="Hyperlink 8" xfId="9607" hidden="1"/>
    <cellStyle name="Hyperlink 8" xfId="7526" hidden="1"/>
    <cellStyle name="Hyperlink 8" xfId="11671" hidden="1"/>
    <cellStyle name="Hyperlink 8" xfId="11423" hidden="1"/>
    <cellStyle name="Hyperlink 8" xfId="12110" hidden="1"/>
    <cellStyle name="Hyperlink 8" xfId="12354" hidden="1"/>
    <cellStyle name="Hyperlink 8" xfId="12599" hidden="1"/>
    <cellStyle name="Hyperlink 8" xfId="12837" hidden="1"/>
    <cellStyle name="Hyperlink 8" xfId="13082" hidden="1"/>
    <cellStyle name="Hyperlink 8" xfId="13315" hidden="1"/>
    <cellStyle name="Hyperlink 8" xfId="13687" hidden="1"/>
    <cellStyle name="Hyperlink 8" xfId="13912" hidden="1"/>
    <cellStyle name="Hyperlink 8" xfId="8515" hidden="1"/>
    <cellStyle name="Hyperlink 8" xfId="14630" hidden="1"/>
    <cellStyle name="Hyperlink 8" xfId="14403" hidden="1"/>
    <cellStyle name="Hyperlink 8" xfId="15043" hidden="1"/>
    <cellStyle name="Hyperlink 8" xfId="15263" hidden="1"/>
    <cellStyle name="Hyperlink 8" xfId="15483" hidden="1"/>
    <cellStyle name="Hyperlink 8" xfId="15699" hidden="1"/>
    <cellStyle name="Hyperlink 8" xfId="15917" hidden="1"/>
    <cellStyle name="Hyperlink 8" xfId="16130" hidden="1"/>
    <cellStyle name="Hyperlink 8" xfId="16481" hidden="1"/>
    <cellStyle name="Hyperlink 8" xfId="16695" hidden="1"/>
    <cellStyle name="Hyperlink 8" xfId="14618" hidden="1"/>
    <cellStyle name="Hyperlink 8" xfId="17113" hidden="1"/>
    <cellStyle name="Hyperlink 8" xfId="12087" hidden="1"/>
    <cellStyle name="Hyperlink 8" xfId="17516" hidden="1"/>
    <cellStyle name="Hyperlink 8" xfId="17726" hidden="1"/>
    <cellStyle name="Hyperlink 8" xfId="17937" hidden="1"/>
    <cellStyle name="Hyperlink 8" xfId="18146" hidden="1"/>
    <cellStyle name="Hyperlink 8" xfId="18355" hidden="1"/>
    <cellStyle name="Hyperlink 8" xfId="18564" hidden="1"/>
    <cellStyle name="Hyperlink 8" xfId="18911" hidden="1"/>
    <cellStyle name="Hyperlink 8" xfId="19120" hidden="1"/>
    <cellStyle name="Hyperlink 8" xfId="19401" hidden="1"/>
    <cellStyle name="Hyperlink 8" xfId="19884" hidden="1"/>
    <cellStyle name="Hyperlink 8" xfId="19670" hidden="1"/>
    <cellStyle name="Hyperlink 8" xfId="20285" hidden="1"/>
    <cellStyle name="Hyperlink 8" xfId="20492" hidden="1"/>
    <cellStyle name="Hyperlink 8" xfId="20699" hidden="1"/>
    <cellStyle name="Hyperlink 8" xfId="20905" hidden="1"/>
    <cellStyle name="Hyperlink 8" xfId="21112" hidden="1"/>
    <cellStyle name="Hyperlink 8" xfId="21318" hidden="1"/>
    <cellStyle name="Hyperlink 8" xfId="21663" hidden="1"/>
    <cellStyle name="Hyperlink 8" xfId="21870" hidden="1"/>
    <cellStyle name="Hyperlink 8" xfId="22525" hidden="1"/>
    <cellStyle name="Hyperlink 8" xfId="23125" hidden="1"/>
    <cellStyle name="Hyperlink 8" xfId="22865" hidden="1"/>
    <cellStyle name="Hyperlink 8" xfId="23563" hidden="1"/>
    <cellStyle name="Hyperlink 8" xfId="23804" hidden="1"/>
    <cellStyle name="Hyperlink 8" xfId="24045" hidden="1"/>
    <cellStyle name="Hyperlink 8" xfId="24280" hidden="1"/>
    <cellStyle name="Hyperlink 8" xfId="24522" hidden="1"/>
    <cellStyle name="Hyperlink 8" xfId="24756" hidden="1"/>
    <cellStyle name="Hyperlink 8" xfId="25127" hidden="1"/>
    <cellStyle name="Hyperlink 8" xfId="25349" hidden="1"/>
    <cellStyle name="Hyperlink 8" xfId="22266" hidden="1"/>
    <cellStyle name="Hyperlink 8" xfId="25581" hidden="1"/>
    <cellStyle name="Hyperlink 8" xfId="25902" hidden="1"/>
    <cellStyle name="Hyperlink 8" xfId="26128" hidden="1"/>
    <cellStyle name="Hyperlink 8" xfId="24023" hidden="1"/>
    <cellStyle name="Hyperlink 8" xfId="26569" hidden="1"/>
    <cellStyle name="Hyperlink 8" xfId="27095" hidden="1"/>
    <cellStyle name="Hyperlink 8" xfId="26878" hidden="1"/>
    <cellStyle name="Hyperlink 8" xfId="27527" hidden="1"/>
    <cellStyle name="Hyperlink 8" xfId="27764" hidden="1"/>
    <cellStyle name="Hyperlink 8" xfId="27999" hidden="1"/>
    <cellStyle name="Hyperlink 8" xfId="28226" hidden="1"/>
    <cellStyle name="Hyperlink 8" xfId="28464" hidden="1"/>
    <cellStyle name="Hyperlink 8" xfId="28688" hidden="1"/>
    <cellStyle name="Hyperlink 8" xfId="29051" hidden="1"/>
    <cellStyle name="Hyperlink 8" xfId="29269" hidden="1"/>
    <cellStyle name="Hyperlink 8" xfId="27899" hidden="1"/>
    <cellStyle name="Hyperlink 8" xfId="25857" hidden="1"/>
    <cellStyle name="Hyperlink 8" xfId="29895" hidden="1"/>
    <cellStyle name="Hyperlink 8" xfId="29679" hidden="1"/>
    <cellStyle name="Hyperlink 8" xfId="30298" hidden="1"/>
    <cellStyle name="Hyperlink 8" xfId="30506" hidden="1"/>
    <cellStyle name="Hyperlink 8" xfId="30715" hidden="1"/>
    <cellStyle name="Hyperlink 8" xfId="30921" hidden="1"/>
    <cellStyle name="Hyperlink 8" xfId="31130" hidden="1"/>
    <cellStyle name="Hyperlink 8" xfId="31336" hidden="1"/>
    <cellStyle name="Hyperlink 8" xfId="31681" hidden="1"/>
    <cellStyle name="Hyperlink 8" xfId="31888" hidden="1"/>
    <cellStyle name="Hyperlink 8" xfId="26845" hidden="1"/>
    <cellStyle name="Hyperlink 8" xfId="32569" hidden="1"/>
    <cellStyle name="Hyperlink 8" xfId="32346" hidden="1"/>
    <cellStyle name="Hyperlink 8" xfId="32978" hidden="1"/>
    <cellStyle name="Hyperlink 8" xfId="33193" hidden="1"/>
    <cellStyle name="Hyperlink 8" xfId="33408" hidden="1"/>
    <cellStyle name="Hyperlink 8" xfId="33621" hidden="1"/>
    <cellStyle name="Hyperlink 8" xfId="33835" hidden="1"/>
    <cellStyle name="Hyperlink 8" xfId="34046" hidden="1"/>
    <cellStyle name="Hyperlink 8" xfId="34395" hidden="1"/>
    <cellStyle name="Hyperlink 8" xfId="34607" hidden="1"/>
    <cellStyle name="Hyperlink 8" xfId="32557" hidden="1"/>
    <cellStyle name="Hyperlink 8" xfId="35020" hidden="1"/>
    <cellStyle name="Hyperlink 8" xfId="30284" hidden="1"/>
    <cellStyle name="Hyperlink 8" xfId="35421" hidden="1"/>
    <cellStyle name="Hyperlink 8" xfId="35629" hidden="1"/>
    <cellStyle name="Hyperlink 8" xfId="35837" hidden="1"/>
    <cellStyle name="Hyperlink 8" xfId="36044" hidden="1"/>
    <cellStyle name="Hyperlink 8" xfId="36252" hidden="1"/>
    <cellStyle name="Hyperlink 8" xfId="36459" hidden="1"/>
    <cellStyle name="Hyperlink 8" xfId="36805" hidden="1"/>
    <cellStyle name="Hyperlink 8" xfId="37012" hidden="1"/>
    <cellStyle name="Hyperlink 9" xfId="996" hidden="1"/>
    <cellStyle name="Hyperlink 9" xfId="1239" hidden="1"/>
    <cellStyle name="Hyperlink 9" xfId="1435" hidden="1"/>
    <cellStyle name="Hyperlink 9" xfId="1681" hidden="1"/>
    <cellStyle name="Hyperlink 9" xfId="1929" hidden="1"/>
    <cellStyle name="Hyperlink 9" xfId="2176" hidden="1"/>
    <cellStyle name="Hyperlink 9" xfId="2414" hidden="1"/>
    <cellStyle name="Hyperlink 9" xfId="2661" hidden="1"/>
    <cellStyle name="Hyperlink 9" xfId="2897" hidden="1"/>
    <cellStyle name="Hyperlink 9" xfId="3269" hidden="1"/>
    <cellStyle name="Hyperlink 9" xfId="3494" hidden="1"/>
    <cellStyle name="Hyperlink 9" xfId="4538" hidden="1"/>
    <cellStyle name="Hyperlink 9" xfId="4779" hidden="1"/>
    <cellStyle name="Hyperlink 9" xfId="4975" hidden="1"/>
    <cellStyle name="Hyperlink 9" xfId="5219" hidden="1"/>
    <cellStyle name="Hyperlink 9" xfId="5463" hidden="1"/>
    <cellStyle name="Hyperlink 9" xfId="5706" hidden="1"/>
    <cellStyle name="Hyperlink 9" xfId="5942" hidden="1"/>
    <cellStyle name="Hyperlink 9" xfId="6187" hidden="1"/>
    <cellStyle name="Hyperlink 9" xfId="6422" hidden="1"/>
    <cellStyle name="Hyperlink 9" xfId="6793" hidden="1"/>
    <cellStyle name="Hyperlink 9" xfId="7016" hidden="1"/>
    <cellStyle name="Hyperlink 9" xfId="3913" hidden="1"/>
    <cellStyle name="Hyperlink 9" xfId="7249" hidden="1"/>
    <cellStyle name="Hyperlink 9" xfId="7573" hidden="1"/>
    <cellStyle name="Hyperlink 9" xfId="7799" hidden="1"/>
    <cellStyle name="Hyperlink 9" xfId="3926" hidden="1"/>
    <cellStyle name="Hyperlink 9" xfId="8560" hidden="1"/>
    <cellStyle name="Hyperlink 9" xfId="8799" hidden="1"/>
    <cellStyle name="Hyperlink 9" xfId="8995" hidden="1"/>
    <cellStyle name="Hyperlink 9" xfId="9233" hidden="1"/>
    <cellStyle name="Hyperlink 9" xfId="9473" hidden="1"/>
    <cellStyle name="Hyperlink 9" xfId="9711" hidden="1"/>
    <cellStyle name="Hyperlink 9" xfId="9941" hidden="1"/>
    <cellStyle name="Hyperlink 9" xfId="10181" hidden="1"/>
    <cellStyle name="Hyperlink 9" xfId="10408" hidden="1"/>
    <cellStyle name="Hyperlink 9" xfId="10774" hidden="1"/>
    <cellStyle name="Hyperlink 9" xfId="10995" hidden="1"/>
    <cellStyle name="Hyperlink 9" xfId="11130" hidden="1"/>
    <cellStyle name="Hyperlink 9" xfId="11433" hidden="1"/>
    <cellStyle name="Hyperlink 9" xfId="11673" hidden="1"/>
    <cellStyle name="Hyperlink 9" xfId="11867" hidden="1"/>
    <cellStyle name="Hyperlink 9" xfId="12112" hidden="1"/>
    <cellStyle name="Hyperlink 9" xfId="12356" hidden="1"/>
    <cellStyle name="Hyperlink 9" xfId="12601" hidden="1"/>
    <cellStyle name="Hyperlink 9" xfId="12839" hidden="1"/>
    <cellStyle name="Hyperlink 9" xfId="13084" hidden="1"/>
    <cellStyle name="Hyperlink 9" xfId="13317" hidden="1"/>
    <cellStyle name="Hyperlink 9" xfId="13689" hidden="1"/>
    <cellStyle name="Hyperlink 9" xfId="13914" hidden="1"/>
    <cellStyle name="Hyperlink 9" xfId="14415" hidden="1"/>
    <cellStyle name="Hyperlink 9" xfId="14632" hidden="1"/>
    <cellStyle name="Hyperlink 9" xfId="14826" hidden="1"/>
    <cellStyle name="Hyperlink 9" xfId="15045" hidden="1"/>
    <cellStyle name="Hyperlink 9" xfId="15265" hidden="1"/>
    <cellStyle name="Hyperlink 9" xfId="15485" hidden="1"/>
    <cellStyle name="Hyperlink 9" xfId="15701" hidden="1"/>
    <cellStyle name="Hyperlink 9" xfId="15919" hidden="1"/>
    <cellStyle name="Hyperlink 9" xfId="16132" hidden="1"/>
    <cellStyle name="Hyperlink 9" xfId="16483" hidden="1"/>
    <cellStyle name="Hyperlink 9" xfId="16697" hidden="1"/>
    <cellStyle name="Hyperlink 9" xfId="16905" hidden="1"/>
    <cellStyle name="Hyperlink 9" xfId="17115" hidden="1"/>
    <cellStyle name="Hyperlink 9" xfId="17309" hidden="1"/>
    <cellStyle name="Hyperlink 9" xfId="17518" hidden="1"/>
    <cellStyle name="Hyperlink 9" xfId="17728" hidden="1"/>
    <cellStyle name="Hyperlink 9" xfId="17939" hidden="1"/>
    <cellStyle name="Hyperlink 9" xfId="18148" hidden="1"/>
    <cellStyle name="Hyperlink 9" xfId="18357" hidden="1"/>
    <cellStyle name="Hyperlink 9" xfId="18566" hidden="1"/>
    <cellStyle name="Hyperlink 9" xfId="18913" hidden="1"/>
    <cellStyle name="Hyperlink 9" xfId="19122" hidden="1"/>
    <cellStyle name="Hyperlink 9" xfId="19679" hidden="1"/>
    <cellStyle name="Hyperlink 9" xfId="19886" hidden="1"/>
    <cellStyle name="Hyperlink 9" xfId="20080" hidden="1"/>
    <cellStyle name="Hyperlink 9" xfId="20287" hidden="1"/>
    <cellStyle name="Hyperlink 9" xfId="20494" hidden="1"/>
    <cellStyle name="Hyperlink 9" xfId="20701" hidden="1"/>
    <cellStyle name="Hyperlink 9" xfId="20907" hidden="1"/>
    <cellStyle name="Hyperlink 9" xfId="21114" hidden="1"/>
    <cellStyle name="Hyperlink 9" xfId="21320" hidden="1"/>
    <cellStyle name="Hyperlink 9" xfId="21665" hidden="1"/>
    <cellStyle name="Hyperlink 9" xfId="21872" hidden="1"/>
    <cellStyle name="Hyperlink 9" xfId="22887" hidden="1"/>
    <cellStyle name="Hyperlink 9" xfId="23127" hidden="1"/>
    <cellStyle name="Hyperlink 9" xfId="23323" hidden="1"/>
    <cellStyle name="Hyperlink 9" xfId="23565" hidden="1"/>
    <cellStyle name="Hyperlink 9" xfId="23806" hidden="1"/>
    <cellStyle name="Hyperlink 9" xfId="24047" hidden="1"/>
    <cellStyle name="Hyperlink 9" xfId="24282" hidden="1"/>
    <cellStyle name="Hyperlink 9" xfId="24524" hidden="1"/>
    <cellStyle name="Hyperlink 9" xfId="24758" hidden="1"/>
    <cellStyle name="Hyperlink 9" xfId="25129" hidden="1"/>
    <cellStyle name="Hyperlink 9" xfId="25351" hidden="1"/>
    <cellStyle name="Hyperlink 9" xfId="22264" hidden="1"/>
    <cellStyle name="Hyperlink 9" xfId="25583" hidden="1"/>
    <cellStyle name="Hyperlink 9" xfId="25904" hidden="1"/>
    <cellStyle name="Hyperlink 9" xfId="26130" hidden="1"/>
    <cellStyle name="Hyperlink 9" xfId="22277" hidden="1"/>
    <cellStyle name="Hyperlink 9" xfId="26887" hidden="1"/>
    <cellStyle name="Hyperlink 9" xfId="27097" hidden="1"/>
    <cellStyle name="Hyperlink 9" xfId="27293" hidden="1"/>
    <cellStyle name="Hyperlink 9" xfId="27529" hidden="1"/>
    <cellStyle name="Hyperlink 9" xfId="27766" hidden="1"/>
    <cellStyle name="Hyperlink 9" xfId="28001" hidden="1"/>
    <cellStyle name="Hyperlink 9" xfId="28228" hidden="1"/>
    <cellStyle name="Hyperlink 9" xfId="28466" hidden="1"/>
    <cellStyle name="Hyperlink 9" xfId="28690" hidden="1"/>
    <cellStyle name="Hyperlink 9" xfId="29053" hidden="1"/>
    <cellStyle name="Hyperlink 9" xfId="29271" hidden="1"/>
    <cellStyle name="Hyperlink 9" xfId="29405" hidden="1"/>
    <cellStyle name="Hyperlink 9" xfId="29689" hidden="1"/>
    <cellStyle name="Hyperlink 9" xfId="29897" hidden="1"/>
    <cellStyle name="Hyperlink 9" xfId="30091" hidden="1"/>
    <cellStyle name="Hyperlink 9" xfId="30300" hidden="1"/>
    <cellStyle name="Hyperlink 9" xfId="30508" hidden="1"/>
    <cellStyle name="Hyperlink 9" xfId="30717" hidden="1"/>
    <cellStyle name="Hyperlink 9" xfId="30923" hidden="1"/>
    <cellStyle name="Hyperlink 9" xfId="31132" hidden="1"/>
    <cellStyle name="Hyperlink 9" xfId="31338" hidden="1"/>
    <cellStyle name="Hyperlink 9" xfId="31683" hidden="1"/>
    <cellStyle name="Hyperlink 9" xfId="31890" hidden="1"/>
    <cellStyle name="Hyperlink 9" xfId="32357" hidden="1"/>
    <cellStyle name="Hyperlink 9" xfId="32571" hidden="1"/>
    <cellStyle name="Hyperlink 9" xfId="32765" hidden="1"/>
    <cellStyle name="Hyperlink 9" xfId="32980" hidden="1"/>
    <cellStyle name="Hyperlink 9" xfId="33195" hidden="1"/>
    <cellStyle name="Hyperlink 9" xfId="33410" hidden="1"/>
    <cellStyle name="Hyperlink 9" xfId="33623" hidden="1"/>
    <cellStyle name="Hyperlink 9" xfId="33837" hidden="1"/>
    <cellStyle name="Hyperlink 9" xfId="34048" hidden="1"/>
    <cellStyle name="Hyperlink 9" xfId="34397" hidden="1"/>
    <cellStyle name="Hyperlink 9" xfId="34609" hidden="1"/>
    <cellStyle name="Hyperlink 9" xfId="34814" hidden="1"/>
    <cellStyle name="Hyperlink 9" xfId="35022" hidden="1"/>
    <cellStyle name="Hyperlink 9" xfId="35216" hidden="1"/>
    <cellStyle name="Hyperlink 9" xfId="35423" hidden="1"/>
    <cellStyle name="Hyperlink 9" xfId="35631" hidden="1"/>
    <cellStyle name="Hyperlink 9" xfId="35839" hidden="1"/>
    <cellStyle name="Hyperlink 9" xfId="36046" hidden="1"/>
    <cellStyle name="Hyperlink 9" xfId="36254" hidden="1"/>
    <cellStyle name="Hyperlink 9" xfId="36461" hidden="1"/>
    <cellStyle name="Hyperlink 9" xfId="36807" hidden="1"/>
    <cellStyle name="Hyperlink 9" xfId="37014" hidden="1"/>
    <cellStyle name="Input" xfId="9" builtinId="20" customBuiltin="1"/>
    <cellStyle name="Input 10" xfId="381"/>
    <cellStyle name="Input 11" xfId="382"/>
    <cellStyle name="Input 2" xfId="383"/>
    <cellStyle name="Input 3" xfId="384"/>
    <cellStyle name="Input 4" xfId="385"/>
    <cellStyle name="Input 5" xfId="386"/>
    <cellStyle name="Input 6" xfId="387"/>
    <cellStyle name="Input 7" xfId="388"/>
    <cellStyle name="Input 8" xfId="389"/>
    <cellStyle name="Input 9" xfId="390"/>
    <cellStyle name="Linked Cell" xfId="12" builtinId="24" customBuiltin="1"/>
    <cellStyle name="Linked Cell 10" xfId="391"/>
    <cellStyle name="Linked Cell 11" xfId="392"/>
    <cellStyle name="Linked Cell 2" xfId="393"/>
    <cellStyle name="Linked Cell 3" xfId="394"/>
    <cellStyle name="Linked Cell 4" xfId="395"/>
    <cellStyle name="Linked Cell 5" xfId="396"/>
    <cellStyle name="Linked Cell 6" xfId="397"/>
    <cellStyle name="Linked Cell 7" xfId="398"/>
    <cellStyle name="Linked Cell 8" xfId="399"/>
    <cellStyle name="Linked Cell 9" xfId="400"/>
    <cellStyle name="Neutral" xfId="8" builtinId="28" customBuiltin="1"/>
    <cellStyle name="Neutral 10" xfId="401"/>
    <cellStyle name="Neutral 11" xfId="402"/>
    <cellStyle name="Neutral 2" xfId="403"/>
    <cellStyle name="Neutral 3" xfId="404"/>
    <cellStyle name="Neutral 4" xfId="405"/>
    <cellStyle name="Neutral 5" xfId="406"/>
    <cellStyle name="Neutral 6" xfId="407"/>
    <cellStyle name="Neutral 7" xfId="408"/>
    <cellStyle name="Neutral 8" xfId="409"/>
    <cellStyle name="Neutral 9" xfId="410"/>
    <cellStyle name="Normal" xfId="0" builtinId="0"/>
    <cellStyle name="Normal 10" xfId="567"/>
    <cellStyle name="Normal 10 2" xfId="1133"/>
    <cellStyle name="Normal 10 3" xfId="987"/>
    <cellStyle name="Normal 10 4" xfId="912"/>
    <cellStyle name="Normal 11" xfId="462"/>
    <cellStyle name="Normal 11 2" xfId="765"/>
    <cellStyle name="Normal 11 3" xfId="633"/>
    <cellStyle name="Normal 12" xfId="977"/>
    <cellStyle name="Normal 12 2" xfId="2151"/>
    <cellStyle name="Normal 2" xfId="41"/>
    <cellStyle name="Normal 2 2" xfId="50"/>
    <cellStyle name="Normal 2 2 2" xfId="15923"/>
    <cellStyle name="Normal 2 3" xfId="411"/>
    <cellStyle name="Normal 2 3 2" xfId="16464"/>
    <cellStyle name="Normal 2 4" xfId="412"/>
    <cellStyle name="Normal 2 4 2" xfId="14546"/>
    <cellStyle name="Normal 2 5" xfId="413"/>
    <cellStyle name="Normal 2 5 2" xfId="14957"/>
    <cellStyle name="Normal 2 6" xfId="414"/>
    <cellStyle name="Normal 2 6 2" xfId="16827"/>
    <cellStyle name="Normal 2 7" xfId="458"/>
    <cellStyle name="Normal 3" xfId="46"/>
    <cellStyle name="Normal 3 2" xfId="415"/>
    <cellStyle name="Normal 3 2 2" xfId="15176"/>
    <cellStyle name="Normal 3 3" xfId="459"/>
    <cellStyle name="Normal 3 3 2" xfId="10752"/>
    <cellStyle name="Normal 4" xfId="52"/>
    <cellStyle name="Normal 4 2" xfId="416"/>
    <cellStyle name="Normal 4 2 2" xfId="15397"/>
    <cellStyle name="Normal 5" xfId="53"/>
    <cellStyle name="Normal 5 2" xfId="455"/>
    <cellStyle name="Normal 5 3" xfId="16487"/>
    <cellStyle name="Normal 6" xfId="454"/>
    <cellStyle name="Normal 6 2" xfId="457"/>
    <cellStyle name="Normal 7" xfId="417"/>
    <cellStyle name="Normal 7 2" xfId="15616"/>
    <cellStyle name="Normal 8" xfId="418"/>
    <cellStyle name="Normal 8 2" xfId="15832"/>
    <cellStyle name="Normal 9" xfId="419"/>
    <cellStyle name="Normal 9 2" xfId="7388"/>
    <cellStyle name="Note" xfId="486" builtinId="10" customBuiltin="1"/>
    <cellStyle name="Note 2" xfId="420"/>
    <cellStyle name="Note 2 2" xfId="421"/>
    <cellStyle name="Note 2 3" xfId="422"/>
    <cellStyle name="Output" xfId="10" builtinId="21" customBuiltin="1"/>
    <cellStyle name="Output 10" xfId="423"/>
    <cellStyle name="Output 11" xfId="424"/>
    <cellStyle name="Output 2" xfId="425"/>
    <cellStyle name="Output 3" xfId="426"/>
    <cellStyle name="Output 4" xfId="427"/>
    <cellStyle name="Output 5" xfId="428"/>
    <cellStyle name="Output 6" xfId="429"/>
    <cellStyle name="Output 7" xfId="430"/>
    <cellStyle name="Output 8" xfId="431"/>
    <cellStyle name="Output 9" xfId="432"/>
    <cellStyle name="Percent 2" xfId="51"/>
    <cellStyle name="Percent 2 2" xfId="461"/>
    <cellStyle name="Percent 2 2 2" xfId="9211"/>
    <cellStyle name="Percent 3" xfId="911"/>
    <cellStyle name="Percent 3 2" xfId="1132"/>
    <cellStyle name="Title" xfId="485" builtinId="15" customBuiltin="1"/>
    <cellStyle name="Title 2" xfId="434"/>
    <cellStyle name="Title 3" xfId="433"/>
    <cellStyle name="Total" xfId="16" builtinId="25" customBuiltin="1"/>
    <cellStyle name="Total 10" xfId="435"/>
    <cellStyle name="Total 10 2" xfId="986"/>
    <cellStyle name="Total 10 2 2" xfId="920"/>
    <cellStyle name="Total 10 2 3" xfId="954"/>
    <cellStyle name="Total 10 2 4" xfId="1657"/>
    <cellStyle name="Total 10 2 5" xfId="1905"/>
    <cellStyle name="Total 10 2 6" xfId="915"/>
    <cellStyle name="Total 10 2 7" xfId="2637"/>
    <cellStyle name="Total 10 2 8" xfId="2883"/>
    <cellStyle name="Total 11" xfId="436"/>
    <cellStyle name="Total 2" xfId="437"/>
    <cellStyle name="Total 2 2" xfId="985"/>
    <cellStyle name="Total 2 2 2" xfId="921"/>
    <cellStyle name="Total 2 2 3" xfId="953"/>
    <cellStyle name="Total 2 2 4" xfId="1656"/>
    <cellStyle name="Total 2 2 5" xfId="1904"/>
    <cellStyle name="Total 2 2 6" xfId="933"/>
    <cellStyle name="Total 2 2 7" xfId="2636"/>
    <cellStyle name="Total 2 2 8" xfId="2882"/>
    <cellStyle name="Total 3" xfId="438"/>
    <cellStyle name="Total 3 2" xfId="984"/>
    <cellStyle name="Total 3 2 2" xfId="922"/>
    <cellStyle name="Total 3 2 3" xfId="952"/>
    <cellStyle name="Total 3 2 4" xfId="1655"/>
    <cellStyle name="Total 3 2 5" xfId="1903"/>
    <cellStyle name="Total 3 2 6" xfId="902"/>
    <cellStyle name="Total 3 2 7" xfId="2635"/>
    <cellStyle name="Total 3 2 8" xfId="2881"/>
    <cellStyle name="Total 4" xfId="439"/>
    <cellStyle name="Total 4 2" xfId="983"/>
    <cellStyle name="Total 4 2 2" xfId="923"/>
    <cellStyle name="Total 4 2 3" xfId="951"/>
    <cellStyle name="Total 4 2 4" xfId="931"/>
    <cellStyle name="Total 4 2 5" xfId="1902"/>
    <cellStyle name="Total 4 2 6" xfId="941"/>
    <cellStyle name="Total 4 2 7" xfId="2149"/>
    <cellStyle name="Total 4 2 8" xfId="969"/>
    <cellStyle name="Total 5" xfId="440"/>
    <cellStyle name="Total 5 2" xfId="982"/>
    <cellStyle name="Total 5 2 2" xfId="924"/>
    <cellStyle name="Total 5 2 3" xfId="950"/>
    <cellStyle name="Total 5 2 4" xfId="930"/>
    <cellStyle name="Total 5 2 5" xfId="1901"/>
    <cellStyle name="Total 5 2 6" xfId="945"/>
    <cellStyle name="Total 5 2 7" xfId="2152"/>
    <cellStyle name="Total 5 2 8" xfId="936"/>
    <cellStyle name="Total 6" xfId="441"/>
    <cellStyle name="Total 6 2" xfId="981"/>
    <cellStyle name="Total 6 2 2" xfId="925"/>
    <cellStyle name="Total 6 2 3" xfId="905"/>
    <cellStyle name="Total 6 2 4" xfId="932"/>
    <cellStyle name="Total 6 2 5" xfId="972"/>
    <cellStyle name="Total 6 2 6" xfId="940"/>
    <cellStyle name="Total 6 2 7" xfId="942"/>
    <cellStyle name="Total 6 2 8" xfId="1364"/>
    <cellStyle name="Total 7" xfId="442"/>
    <cellStyle name="Total 7 2" xfId="980"/>
    <cellStyle name="Total 7 2 2" xfId="926"/>
    <cellStyle name="Total 7 2 3" xfId="949"/>
    <cellStyle name="Total 7 2 4" xfId="968"/>
    <cellStyle name="Total 7 2 5" xfId="946"/>
    <cellStyle name="Total 7 2 6" xfId="939"/>
    <cellStyle name="Total 7 2 7" xfId="934"/>
    <cellStyle name="Total 7 2 8" xfId="2150"/>
    <cellStyle name="Total 8" xfId="443"/>
    <cellStyle name="Total 8 2" xfId="979"/>
    <cellStyle name="Total 8 2 2" xfId="927"/>
    <cellStyle name="Total 8 2 3" xfId="948"/>
    <cellStyle name="Total 8 2 4" xfId="975"/>
    <cellStyle name="Total 8 2 5" xfId="903"/>
    <cellStyle name="Total 8 2 6" xfId="938"/>
    <cellStyle name="Total 8 2 7" xfId="906"/>
    <cellStyle name="Total 8 2 8" xfId="937"/>
    <cellStyle name="Total 9" xfId="444"/>
    <cellStyle name="Total 9 2" xfId="978"/>
    <cellStyle name="Total 9 2 2" xfId="908"/>
    <cellStyle name="Total 9 2 3" xfId="947"/>
    <cellStyle name="Total 9 2 4" xfId="928"/>
    <cellStyle name="Total 9 2 5" xfId="917"/>
    <cellStyle name="Total 9 2 6" xfId="944"/>
    <cellStyle name="Total 9 2 7" xfId="1241"/>
    <cellStyle name="Total 9 2 8" xfId="2547"/>
    <cellStyle name="Warning Text" xfId="14" builtinId="11" customBuiltin="1"/>
    <cellStyle name="Warning Text 10" xfId="445"/>
    <cellStyle name="Warning Text 2" xfId="446"/>
    <cellStyle name="Warning Text 3" xfId="447"/>
    <cellStyle name="Warning Text 4" xfId="448"/>
    <cellStyle name="Warning Text 5" xfId="449"/>
    <cellStyle name="Warning Text 6" xfId="450"/>
    <cellStyle name="Warning Text 7" xfId="451"/>
    <cellStyle name="Warning Text 8" xfId="452"/>
    <cellStyle name="Warning Text 9" xfId="453"/>
    <cellStyle name="標準_Sheet1" xfId="4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chartsheet" Target="chartsheets/sheet1.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400"/>
              <a:t>Indexed</a:t>
            </a:r>
            <a:r>
              <a:rPr lang="en-US" sz="1400" baseline="0"/>
              <a:t> factors of production for Tanzania</a:t>
            </a:r>
            <a:endParaRPr lang="en-US" sz="1400"/>
          </a:p>
        </c:rich>
      </c:tx>
      <c:layout>
        <c:manualLayout>
          <c:xMode val="edge"/>
          <c:yMode val="edge"/>
          <c:x val="0.322803571579064"/>
          <c:y val="0.0230231528204375"/>
        </c:manualLayout>
      </c:layout>
      <c:overlay val="0"/>
    </c:title>
    <c:autoTitleDeleted val="0"/>
    <c:plotArea>
      <c:layout>
        <c:manualLayout>
          <c:layoutTarget val="inner"/>
          <c:xMode val="edge"/>
          <c:yMode val="edge"/>
          <c:x val="0.0741594409013005"/>
          <c:y val="0.0808495072233285"/>
          <c:w val="0.896409360049209"/>
          <c:h val="0.842158756068039"/>
        </c:manualLayout>
      </c:layout>
      <c:scatterChart>
        <c:scatterStyle val="lineMarker"/>
        <c:varyColors val="0"/>
        <c:ser>
          <c:idx val="0"/>
          <c:order val="0"/>
          <c:tx>
            <c:v>y</c:v>
          </c:tx>
          <c:spPr>
            <a:ln w="28575">
              <a:noFill/>
            </a:ln>
          </c:spPr>
          <c:marker>
            <c:spPr>
              <a:noFill/>
            </c:spPr>
          </c:marker>
          <c:xVal>
            <c:numRef>
              <c:f>'Tanzania Workbook'!$A$12:$A$32</c:f>
              <c:numCache>
                <c:formatCode>General</c:formatCode>
                <c:ptCount val="21"/>
                <c:pt idx="0">
                  <c:v>1991.0</c:v>
                </c:pt>
                <c:pt idx="1">
                  <c:v>1992.0</c:v>
                </c:pt>
                <c:pt idx="2">
                  <c:v>1993.0</c:v>
                </c:pt>
                <c:pt idx="3">
                  <c:v>1994.0</c:v>
                </c:pt>
                <c:pt idx="4">
                  <c:v>1995.0</c:v>
                </c:pt>
                <c:pt idx="5">
                  <c:v>1996.0</c:v>
                </c:pt>
                <c:pt idx="6">
                  <c:v>1997.0</c:v>
                </c:pt>
                <c:pt idx="7">
                  <c:v>1998.0</c:v>
                </c:pt>
                <c:pt idx="8">
                  <c:v>1999.0</c:v>
                </c:pt>
                <c:pt idx="9">
                  <c:v>2000.0</c:v>
                </c:pt>
                <c:pt idx="10">
                  <c:v>2001.0</c:v>
                </c:pt>
                <c:pt idx="11">
                  <c:v>2002.0</c:v>
                </c:pt>
                <c:pt idx="12">
                  <c:v>2003.0</c:v>
                </c:pt>
                <c:pt idx="13">
                  <c:v>2004.0</c:v>
                </c:pt>
                <c:pt idx="14">
                  <c:v>2005.0</c:v>
                </c:pt>
                <c:pt idx="15">
                  <c:v>2006.0</c:v>
                </c:pt>
                <c:pt idx="16">
                  <c:v>2007.0</c:v>
                </c:pt>
                <c:pt idx="17">
                  <c:v>2008.0</c:v>
                </c:pt>
                <c:pt idx="18">
                  <c:v>2009.0</c:v>
                </c:pt>
                <c:pt idx="19">
                  <c:v>2010.0</c:v>
                </c:pt>
                <c:pt idx="20">
                  <c:v>2011.0</c:v>
                </c:pt>
              </c:numCache>
            </c:numRef>
          </c:xVal>
          <c:yVal>
            <c:numRef>
              <c:f>'Tanzania Workbook'!$H$12:$H$32</c:f>
              <c:numCache>
                <c:formatCode>0.00</c:formatCode>
                <c:ptCount val="21"/>
                <c:pt idx="0">
                  <c:v>1.0</c:v>
                </c:pt>
                <c:pt idx="1">
                  <c:v>1.005914826498423</c:v>
                </c:pt>
                <c:pt idx="2">
                  <c:v>1.018007360672976</c:v>
                </c:pt>
                <c:pt idx="3">
                  <c:v>1.034043112513144</c:v>
                </c:pt>
                <c:pt idx="4">
                  <c:v>1.070846477392219</c:v>
                </c:pt>
                <c:pt idx="5">
                  <c:v>1.119610935856993</c:v>
                </c:pt>
                <c:pt idx="6">
                  <c:v>1.159043112513144</c:v>
                </c:pt>
                <c:pt idx="7">
                  <c:v>1.202024185068349</c:v>
                </c:pt>
                <c:pt idx="8">
                  <c:v>1.2602523659306</c:v>
                </c:pt>
                <c:pt idx="9">
                  <c:v>1.322423764458465</c:v>
                </c:pt>
                <c:pt idx="10">
                  <c:v>1.40168243953733</c:v>
                </c:pt>
                <c:pt idx="11">
                  <c:v>1.502103049421661</c:v>
                </c:pt>
                <c:pt idx="12">
                  <c:v>1.605546792849632</c:v>
                </c:pt>
                <c:pt idx="13">
                  <c:v>1.731203995793901</c:v>
                </c:pt>
                <c:pt idx="14">
                  <c:v>1.858832807570978</c:v>
                </c:pt>
                <c:pt idx="15">
                  <c:v>1.984095688748686</c:v>
                </c:pt>
                <c:pt idx="16">
                  <c:v>2.125920084121976</c:v>
                </c:pt>
                <c:pt idx="17">
                  <c:v>2.284043112513144</c:v>
                </c:pt>
                <c:pt idx="18">
                  <c:v>2.421529968454259</c:v>
                </c:pt>
                <c:pt idx="19">
                  <c:v>2.590694006309148</c:v>
                </c:pt>
                <c:pt idx="20">
                  <c:v>2.756440588853838</c:v>
                </c:pt>
              </c:numCache>
            </c:numRef>
          </c:yVal>
          <c:smooth val="0"/>
        </c:ser>
        <c:ser>
          <c:idx val="1"/>
          <c:order val="1"/>
          <c:tx>
            <c:v>k</c:v>
          </c:tx>
          <c:spPr>
            <a:ln w="28575">
              <a:noFill/>
            </a:ln>
          </c:spPr>
          <c:marker>
            <c:symbol val="square"/>
            <c:size val="7"/>
            <c:spPr>
              <a:noFill/>
            </c:spPr>
          </c:marker>
          <c:xVal>
            <c:numRef>
              <c:f>'Tanzania Workbook'!$A$12:$A$32</c:f>
              <c:numCache>
                <c:formatCode>General</c:formatCode>
                <c:ptCount val="21"/>
                <c:pt idx="0">
                  <c:v>1991.0</c:v>
                </c:pt>
                <c:pt idx="1">
                  <c:v>1992.0</c:v>
                </c:pt>
                <c:pt idx="2">
                  <c:v>1993.0</c:v>
                </c:pt>
                <c:pt idx="3">
                  <c:v>1994.0</c:v>
                </c:pt>
                <c:pt idx="4">
                  <c:v>1995.0</c:v>
                </c:pt>
                <c:pt idx="5">
                  <c:v>1996.0</c:v>
                </c:pt>
                <c:pt idx="6">
                  <c:v>1997.0</c:v>
                </c:pt>
                <c:pt idx="7">
                  <c:v>1998.0</c:v>
                </c:pt>
                <c:pt idx="8">
                  <c:v>1999.0</c:v>
                </c:pt>
                <c:pt idx="9">
                  <c:v>2000.0</c:v>
                </c:pt>
                <c:pt idx="10">
                  <c:v>2001.0</c:v>
                </c:pt>
                <c:pt idx="11">
                  <c:v>2002.0</c:v>
                </c:pt>
                <c:pt idx="12">
                  <c:v>2003.0</c:v>
                </c:pt>
                <c:pt idx="13">
                  <c:v>2004.0</c:v>
                </c:pt>
                <c:pt idx="14">
                  <c:v>2005.0</c:v>
                </c:pt>
                <c:pt idx="15">
                  <c:v>2006.0</c:v>
                </c:pt>
                <c:pt idx="16">
                  <c:v>2007.0</c:v>
                </c:pt>
                <c:pt idx="17">
                  <c:v>2008.0</c:v>
                </c:pt>
                <c:pt idx="18">
                  <c:v>2009.0</c:v>
                </c:pt>
                <c:pt idx="19">
                  <c:v>2010.0</c:v>
                </c:pt>
                <c:pt idx="20">
                  <c:v>2011.0</c:v>
                </c:pt>
              </c:numCache>
            </c:numRef>
          </c:xVal>
          <c:yVal>
            <c:numRef>
              <c:f>'Tanzania Workbook'!$I$12:$I$32</c:f>
              <c:numCache>
                <c:formatCode>0.00</c:formatCode>
                <c:ptCount val="21"/>
                <c:pt idx="0">
                  <c:v>1.0</c:v>
                </c:pt>
                <c:pt idx="1">
                  <c:v>1.078305857593827</c:v>
                </c:pt>
                <c:pt idx="2">
                  <c:v>1.134163451420554</c:v>
                </c:pt>
                <c:pt idx="3">
                  <c:v>1.187828831988776</c:v>
                </c:pt>
                <c:pt idx="4">
                  <c:v>1.217818309365135</c:v>
                </c:pt>
                <c:pt idx="5">
                  <c:v>1.242809540512101</c:v>
                </c:pt>
                <c:pt idx="6">
                  <c:v>1.266397755173623</c:v>
                </c:pt>
                <c:pt idx="7">
                  <c:v>1.304016134689583</c:v>
                </c:pt>
                <c:pt idx="8">
                  <c:v>1.346808137495616</c:v>
                </c:pt>
                <c:pt idx="9">
                  <c:v>1.394423009470361</c:v>
                </c:pt>
                <c:pt idx="10">
                  <c:v>1.455804980708523</c:v>
                </c:pt>
                <c:pt idx="11">
                  <c:v>1.525517362329007</c:v>
                </c:pt>
                <c:pt idx="12">
                  <c:v>1.614258155033322</c:v>
                </c:pt>
                <c:pt idx="13">
                  <c:v>1.717204489652753</c:v>
                </c:pt>
                <c:pt idx="14">
                  <c:v>1.853209400210452</c:v>
                </c:pt>
                <c:pt idx="15">
                  <c:v>2.020869870220975</c:v>
                </c:pt>
                <c:pt idx="16">
                  <c:v>2.219835145562961</c:v>
                </c:pt>
                <c:pt idx="17">
                  <c:v>2.431427569273939</c:v>
                </c:pt>
                <c:pt idx="18">
                  <c:v>2.665292879691336</c:v>
                </c:pt>
                <c:pt idx="19">
                  <c:v>2.914942125569975</c:v>
                </c:pt>
                <c:pt idx="20">
                  <c:v>3.183005962820063</c:v>
                </c:pt>
              </c:numCache>
            </c:numRef>
          </c:yVal>
          <c:smooth val="0"/>
        </c:ser>
        <c:ser>
          <c:idx val="2"/>
          <c:order val="2"/>
          <c:tx>
            <c:v>l</c:v>
          </c:tx>
          <c:spPr>
            <a:ln w="28575">
              <a:noFill/>
            </a:ln>
          </c:spPr>
          <c:marker>
            <c:spPr>
              <a:noFill/>
            </c:spPr>
          </c:marker>
          <c:xVal>
            <c:numRef>
              <c:f>'Tanzania Workbook'!$A$12:$A$32</c:f>
              <c:numCache>
                <c:formatCode>General</c:formatCode>
                <c:ptCount val="21"/>
                <c:pt idx="0">
                  <c:v>1991.0</c:v>
                </c:pt>
                <c:pt idx="1">
                  <c:v>1992.0</c:v>
                </c:pt>
                <c:pt idx="2">
                  <c:v>1993.0</c:v>
                </c:pt>
                <c:pt idx="3">
                  <c:v>1994.0</c:v>
                </c:pt>
                <c:pt idx="4">
                  <c:v>1995.0</c:v>
                </c:pt>
                <c:pt idx="5">
                  <c:v>1996.0</c:v>
                </c:pt>
                <c:pt idx="6">
                  <c:v>1997.0</c:v>
                </c:pt>
                <c:pt idx="7">
                  <c:v>1998.0</c:v>
                </c:pt>
                <c:pt idx="8">
                  <c:v>1999.0</c:v>
                </c:pt>
                <c:pt idx="9">
                  <c:v>2000.0</c:v>
                </c:pt>
                <c:pt idx="10">
                  <c:v>2001.0</c:v>
                </c:pt>
                <c:pt idx="11">
                  <c:v>2002.0</c:v>
                </c:pt>
                <c:pt idx="12">
                  <c:v>2003.0</c:v>
                </c:pt>
                <c:pt idx="13">
                  <c:v>2004.0</c:v>
                </c:pt>
                <c:pt idx="14">
                  <c:v>2005.0</c:v>
                </c:pt>
                <c:pt idx="15">
                  <c:v>2006.0</c:v>
                </c:pt>
                <c:pt idx="16">
                  <c:v>2007.0</c:v>
                </c:pt>
                <c:pt idx="17">
                  <c:v>2008.0</c:v>
                </c:pt>
                <c:pt idx="18">
                  <c:v>2009.0</c:v>
                </c:pt>
                <c:pt idx="19">
                  <c:v>2010.0</c:v>
                </c:pt>
                <c:pt idx="20">
                  <c:v>2011.0</c:v>
                </c:pt>
              </c:numCache>
            </c:numRef>
          </c:xVal>
          <c:yVal>
            <c:numRef>
              <c:f>'Tanzania Workbook'!$J$12:$J$32</c:f>
              <c:numCache>
                <c:formatCode>0.00</c:formatCode>
                <c:ptCount val="21"/>
                <c:pt idx="0">
                  <c:v>1.0</c:v>
                </c:pt>
                <c:pt idx="1">
                  <c:v>1.021050865682027</c:v>
                </c:pt>
                <c:pt idx="2">
                  <c:v>1.055615331336693</c:v>
                </c:pt>
                <c:pt idx="3">
                  <c:v>1.109990794037389</c:v>
                </c:pt>
                <c:pt idx="4">
                  <c:v>1.143580093612782</c:v>
                </c:pt>
                <c:pt idx="5">
                  <c:v>1.175638470067685</c:v>
                </c:pt>
                <c:pt idx="6">
                  <c:v>1.206546229055788</c:v>
                </c:pt>
                <c:pt idx="7">
                  <c:v>1.221096286010865</c:v>
                </c:pt>
                <c:pt idx="8">
                  <c:v>1.251582871093103</c:v>
                </c:pt>
                <c:pt idx="9">
                  <c:v>1.283284268741372</c:v>
                </c:pt>
                <c:pt idx="10">
                  <c:v>1.316420428571159</c:v>
                </c:pt>
                <c:pt idx="11">
                  <c:v>1.368477611371203</c:v>
                </c:pt>
                <c:pt idx="12">
                  <c:v>1.422992606195784</c:v>
                </c:pt>
                <c:pt idx="13">
                  <c:v>1.461621562821034</c:v>
                </c:pt>
                <c:pt idx="14">
                  <c:v>1.502007121317005</c:v>
                </c:pt>
                <c:pt idx="15">
                  <c:v>1.544268959445305</c:v>
                </c:pt>
                <c:pt idx="16">
                  <c:v>1.588541840399681</c:v>
                </c:pt>
                <c:pt idx="17">
                  <c:v>1.6349385181152</c:v>
                </c:pt>
                <c:pt idx="18">
                  <c:v>1.683562772628835</c:v>
                </c:pt>
                <c:pt idx="19">
                  <c:v>1.73448531206865</c:v>
                </c:pt>
                <c:pt idx="20">
                  <c:v>1.787758548641166</c:v>
                </c:pt>
              </c:numCache>
            </c:numRef>
          </c:yVal>
          <c:smooth val="0"/>
        </c:ser>
        <c:ser>
          <c:idx val="3"/>
          <c:order val="3"/>
          <c:tx>
            <c:v>x</c:v>
          </c:tx>
          <c:spPr>
            <a:ln w="28575">
              <a:noFill/>
            </a:ln>
          </c:spPr>
          <c:marker>
            <c:symbol val="circle"/>
            <c:size val="7"/>
            <c:spPr>
              <a:noFill/>
            </c:spPr>
          </c:marker>
          <c:xVal>
            <c:numRef>
              <c:f>'Tanzania Workbook'!$A$12:$A$32</c:f>
              <c:numCache>
                <c:formatCode>General</c:formatCode>
                <c:ptCount val="21"/>
                <c:pt idx="0">
                  <c:v>1991.0</c:v>
                </c:pt>
                <c:pt idx="1">
                  <c:v>1992.0</c:v>
                </c:pt>
                <c:pt idx="2">
                  <c:v>1993.0</c:v>
                </c:pt>
                <c:pt idx="3">
                  <c:v>1994.0</c:v>
                </c:pt>
                <c:pt idx="4">
                  <c:v>1995.0</c:v>
                </c:pt>
                <c:pt idx="5">
                  <c:v>1996.0</c:v>
                </c:pt>
                <c:pt idx="6">
                  <c:v>1997.0</c:v>
                </c:pt>
                <c:pt idx="7">
                  <c:v>1998.0</c:v>
                </c:pt>
                <c:pt idx="8">
                  <c:v>1999.0</c:v>
                </c:pt>
                <c:pt idx="9">
                  <c:v>2000.0</c:v>
                </c:pt>
                <c:pt idx="10">
                  <c:v>2001.0</c:v>
                </c:pt>
                <c:pt idx="11">
                  <c:v>2002.0</c:v>
                </c:pt>
                <c:pt idx="12">
                  <c:v>2003.0</c:v>
                </c:pt>
                <c:pt idx="13">
                  <c:v>2004.0</c:v>
                </c:pt>
                <c:pt idx="14">
                  <c:v>2005.0</c:v>
                </c:pt>
                <c:pt idx="15">
                  <c:v>2006.0</c:v>
                </c:pt>
                <c:pt idx="16">
                  <c:v>2007.0</c:v>
                </c:pt>
                <c:pt idx="17">
                  <c:v>2008.0</c:v>
                </c:pt>
                <c:pt idx="18">
                  <c:v>2009.0</c:v>
                </c:pt>
                <c:pt idx="19">
                  <c:v>2010.0</c:v>
                </c:pt>
                <c:pt idx="20">
                  <c:v>2011.0</c:v>
                </c:pt>
              </c:numCache>
            </c:numRef>
          </c:xVal>
          <c:yVal>
            <c:numRef>
              <c:f>'Tanzania Workbook'!$L$12:$L$32</c:f>
              <c:numCache>
                <c:formatCode>0.00</c:formatCode>
                <c:ptCount val="21"/>
                <c:pt idx="0">
                  <c:v>1.0</c:v>
                </c:pt>
                <c:pt idx="1">
                  <c:v>1.034482056355273</c:v>
                </c:pt>
                <c:pt idx="2">
                  <c:v>1.069373337055297</c:v>
                </c:pt>
                <c:pt idx="3">
                  <c:v>1.040512772395285</c:v>
                </c:pt>
                <c:pt idx="4">
                  <c:v>1.046060193452361</c:v>
                </c:pt>
                <c:pt idx="5">
                  <c:v>1.068758392331653</c:v>
                </c:pt>
                <c:pt idx="6">
                  <c:v>1.047851004550092</c:v>
                </c:pt>
                <c:pt idx="7">
                  <c:v>1.095355200264209</c:v>
                </c:pt>
                <c:pt idx="8">
                  <c:v>1.120669173850787</c:v>
                </c:pt>
                <c:pt idx="9">
                  <c:v>1.122333934636334</c:v>
                </c:pt>
                <c:pt idx="10">
                  <c:v>1.20482241676671</c:v>
                </c:pt>
                <c:pt idx="11">
                  <c:v>1.2594571866322</c:v>
                </c:pt>
                <c:pt idx="12">
                  <c:v>1.273728568632319</c:v>
                </c:pt>
                <c:pt idx="13">
                  <c:v>1.321347103192749</c:v>
                </c:pt>
                <c:pt idx="14">
                  <c:v>1.3941566621455</c:v>
                </c:pt>
                <c:pt idx="15">
                  <c:v>1.423084079307478</c:v>
                </c:pt>
                <c:pt idx="16">
                  <c:v>1.543434990997521</c:v>
                </c:pt>
                <c:pt idx="17">
                  <c:v>1.606537802732262</c:v>
                </c:pt>
                <c:pt idx="18">
                  <c:v>1.664897520864983</c:v>
                </c:pt>
                <c:pt idx="19">
                  <c:v>1.644653716355994</c:v>
                </c:pt>
                <c:pt idx="20">
                  <c:v>1.85434644102438</c:v>
                </c:pt>
              </c:numCache>
            </c:numRef>
          </c:yVal>
          <c:smooth val="0"/>
        </c:ser>
        <c:ser>
          <c:idx val="4"/>
          <c:order val="4"/>
          <c:tx>
            <c:v>q</c:v>
          </c:tx>
          <c:spPr>
            <a:ln w="28575">
              <a:noFill/>
            </a:ln>
          </c:spPr>
          <c:marker>
            <c:spPr>
              <a:ln>
                <a:solidFill>
                  <a:schemeClr val="accent6"/>
                </a:solidFill>
              </a:ln>
            </c:spPr>
          </c:marker>
          <c:xVal>
            <c:numRef>
              <c:f>'Tanzania Workbook'!$A$12:$A$32</c:f>
              <c:numCache>
                <c:formatCode>General</c:formatCode>
                <c:ptCount val="21"/>
                <c:pt idx="0">
                  <c:v>1991.0</c:v>
                </c:pt>
                <c:pt idx="1">
                  <c:v>1992.0</c:v>
                </c:pt>
                <c:pt idx="2">
                  <c:v>1993.0</c:v>
                </c:pt>
                <c:pt idx="3">
                  <c:v>1994.0</c:v>
                </c:pt>
                <c:pt idx="4">
                  <c:v>1995.0</c:v>
                </c:pt>
                <c:pt idx="5">
                  <c:v>1996.0</c:v>
                </c:pt>
                <c:pt idx="6">
                  <c:v>1997.0</c:v>
                </c:pt>
                <c:pt idx="7">
                  <c:v>1998.0</c:v>
                </c:pt>
                <c:pt idx="8">
                  <c:v>1999.0</c:v>
                </c:pt>
                <c:pt idx="9">
                  <c:v>2000.0</c:v>
                </c:pt>
                <c:pt idx="10">
                  <c:v>2001.0</c:v>
                </c:pt>
                <c:pt idx="11">
                  <c:v>2002.0</c:v>
                </c:pt>
                <c:pt idx="12">
                  <c:v>2003.0</c:v>
                </c:pt>
                <c:pt idx="13">
                  <c:v>2004.0</c:v>
                </c:pt>
                <c:pt idx="14">
                  <c:v>2005.0</c:v>
                </c:pt>
                <c:pt idx="15">
                  <c:v>2006.0</c:v>
                </c:pt>
                <c:pt idx="16">
                  <c:v>2007.0</c:v>
                </c:pt>
                <c:pt idx="17">
                  <c:v>2008.0</c:v>
                </c:pt>
                <c:pt idx="18">
                  <c:v>2009.0</c:v>
                </c:pt>
                <c:pt idx="19">
                  <c:v>2010.0</c:v>
                </c:pt>
                <c:pt idx="20">
                  <c:v>2011.0</c:v>
                </c:pt>
              </c:numCache>
            </c:numRef>
          </c:xVal>
          <c:yVal>
            <c:numRef>
              <c:f>'Tanzania Workbook'!$K$12:$K$32</c:f>
              <c:numCache>
                <c:formatCode>0.00</c:formatCode>
                <c:ptCount val="21"/>
                <c:pt idx="0">
                  <c:v>1.0</c:v>
                </c:pt>
                <c:pt idx="1">
                  <c:v>1.034004794477709</c:v>
                </c:pt>
                <c:pt idx="2">
                  <c:v>1.069273918002367</c:v>
                </c:pt>
                <c:pt idx="3">
                  <c:v>1.037574339168086</c:v>
                </c:pt>
                <c:pt idx="4">
                  <c:v>1.042927983121107</c:v>
                </c:pt>
                <c:pt idx="5">
                  <c:v>1.067160388810108</c:v>
                </c:pt>
                <c:pt idx="6">
                  <c:v>1.04369178959362</c:v>
                </c:pt>
                <c:pt idx="7">
                  <c:v>1.096125826161822</c:v>
                </c:pt>
                <c:pt idx="8">
                  <c:v>1.122586405046099</c:v>
                </c:pt>
                <c:pt idx="9">
                  <c:v>1.124068541404684</c:v>
                </c:pt>
                <c:pt idx="10">
                  <c:v>1.211633275816454</c:v>
                </c:pt>
                <c:pt idx="11">
                  <c:v>1.268175640364534</c:v>
                </c:pt>
                <c:pt idx="12">
                  <c:v>1.281780191650413</c:v>
                </c:pt>
                <c:pt idx="13">
                  <c:v>1.330335839412221</c:v>
                </c:pt>
                <c:pt idx="14">
                  <c:v>1.404610061228411</c:v>
                </c:pt>
                <c:pt idx="15">
                  <c:v>1.433085412450695</c:v>
                </c:pt>
                <c:pt idx="16">
                  <c:v>1.56276347990514</c:v>
                </c:pt>
                <c:pt idx="17">
                  <c:v>1.628478245123901</c:v>
                </c:pt>
                <c:pt idx="18">
                  <c:v>1.688889652581074</c:v>
                </c:pt>
                <c:pt idx="19">
                  <c:v>1.668068093311942</c:v>
                </c:pt>
                <c:pt idx="20">
                  <c:v>1.885819432279121</c:v>
                </c:pt>
              </c:numCache>
            </c:numRef>
          </c:yVal>
          <c:smooth val="0"/>
        </c:ser>
        <c:dLbls>
          <c:showLegendKey val="0"/>
          <c:showVal val="0"/>
          <c:showCatName val="0"/>
          <c:showSerName val="0"/>
          <c:showPercent val="0"/>
          <c:showBubbleSize val="0"/>
        </c:dLbls>
        <c:axId val="-2104216776"/>
        <c:axId val="-2104225064"/>
      </c:scatterChart>
      <c:valAx>
        <c:axId val="-2104216776"/>
        <c:scaling>
          <c:orientation val="minMax"/>
        </c:scaling>
        <c:delete val="0"/>
        <c:axPos val="b"/>
        <c:title>
          <c:tx>
            <c:rich>
              <a:bodyPr/>
              <a:lstStyle/>
              <a:p>
                <a:pPr>
                  <a:defRPr/>
                </a:pPr>
                <a:r>
                  <a:rPr lang="en-US"/>
                  <a:t>Year</a:t>
                </a:r>
                <a:r>
                  <a:rPr lang="en-US" baseline="0"/>
                  <a:t> [-]</a:t>
                </a:r>
                <a:endParaRPr lang="en-US"/>
              </a:p>
            </c:rich>
          </c:tx>
          <c:layout/>
          <c:overlay val="0"/>
        </c:title>
        <c:numFmt formatCode="General" sourceLinked="1"/>
        <c:majorTickMark val="in"/>
        <c:minorTickMark val="none"/>
        <c:tickLblPos val="nextTo"/>
        <c:crossAx val="-2104225064"/>
        <c:crosses val="autoZero"/>
        <c:crossBetween val="midCat"/>
      </c:valAx>
      <c:valAx>
        <c:axId val="-2104225064"/>
        <c:scaling>
          <c:orientation val="minMax"/>
        </c:scaling>
        <c:delete val="0"/>
        <c:axPos val="l"/>
        <c:title>
          <c:tx>
            <c:rich>
              <a:bodyPr/>
              <a:lstStyle/>
              <a:p>
                <a:pPr>
                  <a:defRPr/>
                </a:pPr>
                <a:r>
                  <a:rPr lang="en-US"/>
                  <a:t>Indexed</a:t>
                </a:r>
                <a:r>
                  <a:rPr lang="en-US" baseline="0"/>
                  <a:t> Value [1991=1]</a:t>
                </a:r>
                <a:endParaRPr lang="en-US"/>
              </a:p>
            </c:rich>
          </c:tx>
          <c:layout/>
          <c:overlay val="0"/>
        </c:title>
        <c:numFmt formatCode="0.0" sourceLinked="0"/>
        <c:majorTickMark val="in"/>
        <c:minorTickMark val="none"/>
        <c:tickLblPos val="nextTo"/>
        <c:crossAx val="-2104216776"/>
        <c:crosses val="autoZero"/>
        <c:crossBetween val="midCat"/>
      </c:valAx>
    </c:plotArea>
    <c:plotVisOnly val="1"/>
    <c:dispBlanksAs val="gap"/>
    <c:showDLblsOverMax val="0"/>
  </c:chart>
  <c:userShapes r:id="rId1"/>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sheet1.xml><?xml version="1.0" encoding="utf-8"?>
<chartsheet xmlns="http://schemas.openxmlformats.org/spreadsheetml/2006/main" xmlns:r="http://schemas.openxmlformats.org/officeDocument/2006/relationships">
  <sheetPr/>
  <sheetViews>
    <sheetView zoomScale="144"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4" Type="http://schemas.openxmlformats.org/officeDocument/2006/relationships/image" Target="../media/image4.png"/><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absoluteAnchor>
    <xdr:pos x="0" y="0"/>
    <xdr:ext cx="8572500" cy="5820833"/>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c:userShapes xmlns:c="http://schemas.openxmlformats.org/drawingml/2006/chart">
  <cdr:relSizeAnchor xmlns:cdr="http://schemas.openxmlformats.org/drawingml/2006/chartDrawing">
    <cdr:from>
      <cdr:x>0.84241</cdr:x>
      <cdr:y>0.2142</cdr:y>
    </cdr:from>
    <cdr:to>
      <cdr:x>0.88104</cdr:x>
      <cdr:y>0.28155</cdr:y>
    </cdr:to>
    <cdr:pic>
      <cdr:nvPicPr>
        <cdr:cNvPr id="4"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7297001" y="1347958"/>
          <a:ext cx="334615" cy="423834"/>
        </a:xfrm>
        <a:prstGeom xmlns:a="http://schemas.openxmlformats.org/drawingml/2006/main" prst="rect">
          <a:avLst/>
        </a:prstGeom>
      </cdr:spPr>
    </cdr:pic>
  </cdr:relSizeAnchor>
  <cdr:relSizeAnchor xmlns:cdr="http://schemas.openxmlformats.org/drawingml/2006/chartDrawing">
    <cdr:from>
      <cdr:x>0.84465</cdr:x>
      <cdr:y>0.10727</cdr:y>
    </cdr:from>
    <cdr:to>
      <cdr:x>0.88329</cdr:x>
      <cdr:y>0.17465</cdr:y>
    </cdr:to>
    <cdr:pic>
      <cdr:nvPicPr>
        <cdr:cNvPr id="5" name="chart"/>
        <cdr:cNvPicPr>
          <a:picLocks xmlns:a="http://schemas.openxmlformats.org/drawingml/2006/main" noChangeAspect="1"/>
        </cdr:cNvPicPr>
      </cdr:nvPicPr>
      <cdr:blipFill>
        <a:blip xmlns:a="http://schemas.openxmlformats.org/drawingml/2006/main" xmlns:r="http://schemas.openxmlformats.org/officeDocument/2006/relationships" r:embed="rId2"/>
        <a:stretch xmlns:a="http://schemas.openxmlformats.org/drawingml/2006/main">
          <a:fillRect/>
        </a:stretch>
      </cdr:blipFill>
      <cdr:spPr>
        <a:xfrm xmlns:a="http://schemas.openxmlformats.org/drawingml/2006/main">
          <a:off x="7316393" y="675079"/>
          <a:ext cx="334702" cy="424023"/>
        </a:xfrm>
        <a:prstGeom xmlns:a="http://schemas.openxmlformats.org/drawingml/2006/main" prst="rect">
          <a:avLst/>
        </a:prstGeom>
      </cdr:spPr>
    </cdr:pic>
  </cdr:relSizeAnchor>
  <cdr:relSizeAnchor xmlns:cdr="http://schemas.openxmlformats.org/drawingml/2006/chartDrawing">
    <cdr:from>
      <cdr:x>0.84957</cdr:x>
      <cdr:y>0.46488</cdr:y>
    </cdr:from>
    <cdr:to>
      <cdr:x>0.88328</cdr:x>
      <cdr:y>0.53225</cdr:y>
    </cdr:to>
    <cdr:pic>
      <cdr:nvPicPr>
        <cdr:cNvPr id="6" name="chart"/>
        <cdr:cNvPicPr>
          <a:picLocks xmlns:a="http://schemas.openxmlformats.org/drawingml/2006/main" noChangeAspect="1"/>
        </cdr:cNvPicPr>
      </cdr:nvPicPr>
      <cdr:blipFill>
        <a:blip xmlns:a="http://schemas.openxmlformats.org/drawingml/2006/main" xmlns:r="http://schemas.openxmlformats.org/officeDocument/2006/relationships" r:embed="rId3"/>
        <a:stretch xmlns:a="http://schemas.openxmlformats.org/drawingml/2006/main">
          <a:fillRect/>
        </a:stretch>
      </cdr:blipFill>
      <cdr:spPr>
        <a:xfrm xmlns:a="http://schemas.openxmlformats.org/drawingml/2006/main">
          <a:off x="7359019" y="2925516"/>
          <a:ext cx="291997" cy="423961"/>
        </a:xfrm>
        <a:prstGeom xmlns:a="http://schemas.openxmlformats.org/drawingml/2006/main" prst="rect">
          <a:avLst/>
        </a:prstGeom>
      </cdr:spPr>
    </cdr:pic>
  </cdr:relSizeAnchor>
  <cdr:relSizeAnchor xmlns:cdr="http://schemas.openxmlformats.org/drawingml/2006/chartDrawing">
    <cdr:from>
      <cdr:x>0.09456</cdr:x>
      <cdr:y>0.08145</cdr:y>
    </cdr:from>
    <cdr:to>
      <cdr:x>0.27274</cdr:x>
      <cdr:y>0.29107</cdr:y>
    </cdr:to>
    <cdr:pic>
      <cdr:nvPicPr>
        <cdr:cNvPr id="7" name="chart"/>
        <cdr:cNvPicPr>
          <a:picLocks xmlns:a="http://schemas.openxmlformats.org/drawingml/2006/main" noChangeAspect="1"/>
        </cdr:cNvPicPr>
      </cdr:nvPicPr>
      <cdr:blipFill>
        <a:blip xmlns:a="http://schemas.openxmlformats.org/drawingml/2006/main" xmlns:r="http://schemas.openxmlformats.org/officeDocument/2006/relationships" r:embed="rId4"/>
        <a:stretch xmlns:a="http://schemas.openxmlformats.org/drawingml/2006/main">
          <a:fillRect/>
        </a:stretch>
      </cdr:blipFill>
      <cdr:spPr>
        <a:xfrm xmlns:a="http://schemas.openxmlformats.org/drawingml/2006/main">
          <a:off x="819091" y="512577"/>
          <a:ext cx="1543356" cy="1319154"/>
        </a:xfrm>
        <a:prstGeom xmlns:a="http://schemas.openxmlformats.org/drawingml/2006/main" prst="rect">
          <a:avLst/>
        </a:prstGeom>
      </cdr:spPr>
    </cdr:pic>
  </cdr:relSizeAnchor>
  <cdr:relSizeAnchor xmlns:cdr="http://schemas.openxmlformats.org/drawingml/2006/chartDrawing">
    <cdr:from>
      <cdr:x>0.84797</cdr:x>
      <cdr:y>0.40393</cdr:y>
    </cdr:from>
    <cdr:to>
      <cdr:x>0.87824</cdr:x>
      <cdr:y>0.45957</cdr:y>
    </cdr:to>
    <cdr:sp macro="" textlink="">
      <cdr:nvSpPr>
        <cdr:cNvPr id="8" name="TextBox 1"/>
        <cdr:cNvSpPr txBox="1"/>
      </cdr:nvSpPr>
      <cdr:spPr>
        <a:xfrm xmlns:a="http://schemas.openxmlformats.org/drawingml/2006/main">
          <a:off x="7345159" y="2541954"/>
          <a:ext cx="262200" cy="35014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600">
              <a:solidFill>
                <a:schemeClr val="accent6"/>
              </a:solidFill>
            </a:rPr>
            <a:t>q</a:t>
          </a:r>
        </a:p>
      </cdr:txBody>
    </cdr:sp>
  </cdr:relSizeAnchor>
  <cdr:relSizeAnchor xmlns:cdr="http://schemas.openxmlformats.org/drawingml/2006/chartDrawing">
    <cdr:from>
      <cdr:x>0.84985</cdr:x>
      <cdr:y>0.36512</cdr:y>
    </cdr:from>
    <cdr:to>
      <cdr:x>0.88012</cdr:x>
      <cdr:y>0.42076</cdr:y>
    </cdr:to>
    <cdr:sp macro="" textlink="">
      <cdr:nvSpPr>
        <cdr:cNvPr id="9" name="TextBox 1"/>
        <cdr:cNvSpPr txBox="1"/>
      </cdr:nvSpPr>
      <cdr:spPr>
        <a:xfrm xmlns:a="http://schemas.openxmlformats.org/drawingml/2006/main">
          <a:off x="7361441" y="2297723"/>
          <a:ext cx="262200" cy="35014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600">
              <a:solidFill>
                <a:schemeClr val="accent4"/>
              </a:solidFill>
            </a:rPr>
            <a:t>x</a:t>
          </a:r>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D36"/>
  <sheetViews>
    <sheetView topLeftCell="A9" workbookViewId="0">
      <selection activeCell="A32" sqref="A32"/>
    </sheetView>
  </sheetViews>
  <sheetFormatPr baseColWidth="10" defaultColWidth="8.83203125" defaultRowHeight="14" x14ac:dyDescent="0"/>
  <cols>
    <col min="1" max="1" width="8.83203125" style="59"/>
    <col min="2" max="2" width="23.83203125" style="59" customWidth="1"/>
    <col min="3" max="3" width="30.33203125" style="59" customWidth="1"/>
    <col min="4" max="4" width="19.1640625" style="59" customWidth="1"/>
    <col min="5" max="5" width="16.83203125" style="56" customWidth="1"/>
    <col min="6" max="6" width="15.5" customWidth="1"/>
    <col min="7" max="7" width="15.5" style="59" customWidth="1"/>
    <col min="8" max="8" width="18.1640625" customWidth="1"/>
    <col min="9" max="9" width="21.5" customWidth="1"/>
    <col min="10" max="10" width="17" customWidth="1"/>
    <col min="11" max="11" width="21.5" style="59" customWidth="1"/>
    <col min="12" max="12" width="17.83203125" customWidth="1"/>
    <col min="13" max="13" width="24.1640625" customWidth="1"/>
    <col min="14" max="25" width="10.5" bestFit="1" customWidth="1"/>
  </cols>
  <sheetData>
    <row r="1" spans="1:56" s="5" customFormat="1" ht="14" customHeight="1">
      <c r="A1" s="87" t="s">
        <v>9</v>
      </c>
      <c r="B1" s="87"/>
      <c r="C1" s="87"/>
      <c r="D1" s="87"/>
      <c r="E1" s="58"/>
      <c r="G1" s="59"/>
      <c r="K1" s="59"/>
    </row>
    <row r="2" spans="1:56">
      <c r="A2" s="4" t="s">
        <v>0</v>
      </c>
      <c r="B2" s="2" t="s">
        <v>33</v>
      </c>
      <c r="F2" s="1"/>
      <c r="H2" s="1"/>
      <c r="I2" s="1"/>
      <c r="J2" s="1"/>
      <c r="L2" s="1"/>
    </row>
    <row r="3" spans="1:56">
      <c r="B3" s="2" t="s">
        <v>34</v>
      </c>
      <c r="F3" s="1"/>
      <c r="H3" s="1"/>
      <c r="I3" s="1"/>
      <c r="J3" s="1"/>
      <c r="L3" s="1"/>
    </row>
    <row r="4" spans="1:56">
      <c r="B4" s="2" t="s">
        <v>1</v>
      </c>
      <c r="F4" s="1"/>
      <c r="H4" s="1"/>
      <c r="I4" s="1"/>
      <c r="J4" s="1"/>
      <c r="L4" s="1"/>
    </row>
    <row r="5" spans="1:56">
      <c r="B5" s="2" t="s">
        <v>35</v>
      </c>
      <c r="F5" s="1"/>
      <c r="H5" s="1"/>
      <c r="I5" s="1"/>
      <c r="J5" s="1"/>
      <c r="L5" s="1"/>
    </row>
    <row r="6" spans="1:56">
      <c r="B6" s="57" t="s">
        <v>91</v>
      </c>
      <c r="C6" s="57"/>
      <c r="D6" s="6"/>
      <c r="E6" s="57"/>
      <c r="F6" s="7"/>
      <c r="G6" s="57"/>
      <c r="H6" s="7"/>
      <c r="I6" s="7"/>
      <c r="J6" s="7"/>
      <c r="K6" s="57"/>
      <c r="L6" s="7"/>
      <c r="M6" s="7"/>
      <c r="N6" s="7"/>
      <c r="O6" s="7"/>
      <c r="P6" s="7"/>
      <c r="Q6" s="7"/>
      <c r="R6" s="7"/>
      <c r="S6" s="7"/>
      <c r="T6" s="7"/>
      <c r="U6" s="7"/>
      <c r="V6" s="7"/>
      <c r="W6" s="7"/>
      <c r="X6" s="7"/>
      <c r="Y6" s="7"/>
      <c r="Z6" s="7"/>
      <c r="AA6" s="7"/>
      <c r="AB6" s="7"/>
      <c r="AC6" s="7"/>
      <c r="AD6" s="7"/>
      <c r="AE6" s="7"/>
      <c r="AF6" s="5"/>
      <c r="AG6" s="5"/>
      <c r="AH6" s="5"/>
      <c r="AI6" s="5"/>
      <c r="AJ6" s="5"/>
      <c r="AK6" s="5"/>
      <c r="AL6" s="5"/>
      <c r="AM6" s="5"/>
      <c r="AN6" s="5"/>
      <c r="AO6" s="5"/>
      <c r="AP6" s="5"/>
      <c r="AQ6" s="5"/>
      <c r="AR6" s="5"/>
      <c r="AS6" s="5"/>
      <c r="AT6" s="5"/>
      <c r="AU6" s="5"/>
      <c r="AV6" s="5"/>
      <c r="AW6" s="5"/>
      <c r="AX6" s="5"/>
      <c r="AY6" s="5"/>
      <c r="AZ6" s="5"/>
      <c r="BA6" s="5"/>
      <c r="BB6" s="5"/>
      <c r="BC6" s="5"/>
      <c r="BD6" s="5"/>
    </row>
    <row r="7" spans="1:56" s="59" customFormat="1">
      <c r="B7" s="2" t="s">
        <v>99</v>
      </c>
      <c r="C7" s="57"/>
      <c r="D7" s="6"/>
      <c r="E7" s="57"/>
      <c r="F7" s="57"/>
      <c r="G7" s="57"/>
      <c r="H7" s="57"/>
      <c r="I7" s="57"/>
      <c r="J7" s="57"/>
      <c r="K7" s="57"/>
      <c r="L7" s="57"/>
      <c r="M7" s="57"/>
      <c r="N7" s="57"/>
      <c r="O7" s="57"/>
      <c r="P7" s="57"/>
      <c r="Q7" s="57"/>
      <c r="R7" s="57"/>
      <c r="S7" s="57"/>
      <c r="T7" s="57"/>
      <c r="U7" s="57"/>
      <c r="V7" s="57"/>
      <c r="W7" s="57"/>
      <c r="X7" s="57"/>
      <c r="Y7" s="57"/>
      <c r="Z7" s="57"/>
      <c r="AA7" s="57"/>
      <c r="AB7" s="57"/>
      <c r="AC7" s="57"/>
      <c r="AD7" s="57"/>
      <c r="AE7" s="57"/>
    </row>
    <row r="8" spans="1:56" s="59" customFormat="1">
      <c r="B8" s="57"/>
      <c r="C8" s="57"/>
      <c r="D8" s="6"/>
      <c r="E8" s="57"/>
      <c r="F8" s="57"/>
      <c r="G8" s="57"/>
      <c r="H8" s="57"/>
      <c r="I8" s="57"/>
      <c r="J8" s="57"/>
      <c r="K8" s="57"/>
      <c r="L8" s="57"/>
      <c r="M8" s="57"/>
      <c r="N8" s="57"/>
      <c r="O8" s="57"/>
      <c r="P8" s="57"/>
      <c r="Q8" s="57"/>
      <c r="R8" s="57"/>
      <c r="S8" s="57"/>
      <c r="T8" s="57"/>
      <c r="U8" s="57"/>
      <c r="V8" s="57"/>
      <c r="W8" s="57"/>
      <c r="X8" s="57"/>
      <c r="Y8" s="57"/>
      <c r="Z8" s="57"/>
      <c r="AA8" s="57"/>
      <c r="AB8" s="57"/>
      <c r="AC8" s="57"/>
      <c r="AD8" s="57"/>
      <c r="AE8" s="57"/>
    </row>
    <row r="9" spans="1:56">
      <c r="G9" s="59" t="s">
        <v>100</v>
      </c>
      <c r="H9" s="2" t="s">
        <v>101</v>
      </c>
      <c r="I9" s="2" t="s">
        <v>103</v>
      </c>
      <c r="J9" s="2" t="s">
        <v>102</v>
      </c>
      <c r="K9" s="2" t="s">
        <v>104</v>
      </c>
      <c r="L9" s="2" t="s">
        <v>105</v>
      </c>
    </row>
    <row r="10" spans="1:56" ht="15" customHeight="1">
      <c r="A10" s="2"/>
      <c r="G10" s="60"/>
      <c r="H10" s="90" t="s">
        <v>36</v>
      </c>
      <c r="I10" s="90" t="s">
        <v>38</v>
      </c>
      <c r="J10" s="90" t="s">
        <v>37</v>
      </c>
      <c r="K10" s="90" t="s">
        <v>93</v>
      </c>
      <c r="L10" s="90" t="s">
        <v>39</v>
      </c>
    </row>
    <row r="11" spans="1:56" ht="28">
      <c r="A11" s="3" t="s">
        <v>4</v>
      </c>
      <c r="B11" s="88" t="s">
        <v>95</v>
      </c>
      <c r="C11" s="88" t="s">
        <v>94</v>
      </c>
      <c r="D11" s="88" t="s">
        <v>98</v>
      </c>
      <c r="E11" s="88" t="s">
        <v>92</v>
      </c>
      <c r="F11" s="88" t="s">
        <v>3</v>
      </c>
      <c r="G11" s="60"/>
      <c r="H11" s="90"/>
      <c r="I11" s="90"/>
      <c r="J11" s="90"/>
      <c r="K11" s="90"/>
      <c r="L11" s="90"/>
    </row>
    <row r="12" spans="1:56">
      <c r="A12" s="13">
        <v>1991</v>
      </c>
      <c r="B12" s="62">
        <v>7608</v>
      </c>
      <c r="C12" s="62">
        <v>11404</v>
      </c>
      <c r="D12" s="65">
        <f>'Employment calcs'!F7</f>
        <v>11233022.592599999</v>
      </c>
      <c r="E12" s="61">
        <f>'Exergy calcs'!AO33</f>
        <v>139608.25703377856</v>
      </c>
      <c r="F12" s="61">
        <f>'Exergy calcs'!AD33</f>
        <v>155066.47474637206</v>
      </c>
      <c r="G12" s="61">
        <f>A12-$A$12</f>
        <v>0</v>
      </c>
      <c r="H12" s="55">
        <f>B12/$B$12</f>
        <v>1</v>
      </c>
      <c r="I12" s="55">
        <f>C12/$C$12</f>
        <v>1</v>
      </c>
      <c r="J12" s="55">
        <f>D12/$D$12</f>
        <v>1</v>
      </c>
      <c r="K12" s="55">
        <f t="shared" ref="K12:K32" si="0">E12/$E$12</f>
        <v>1</v>
      </c>
      <c r="L12" s="55">
        <f>F12/$F$12</f>
        <v>1</v>
      </c>
    </row>
    <row r="13" spans="1:56">
      <c r="A13" s="13">
        <v>1992</v>
      </c>
      <c r="B13" s="62">
        <v>7653</v>
      </c>
      <c r="C13" s="62">
        <v>12297</v>
      </c>
      <c r="D13" s="65">
        <f>'Employment calcs'!F8</f>
        <v>11469487.442400001</v>
      </c>
      <c r="E13" s="61">
        <f>'Exergy calcs'!AO34</f>
        <v>144355.60712160333</v>
      </c>
      <c r="F13" s="61">
        <f>'Exergy calcs'!AD34</f>
        <v>160413.4856673899</v>
      </c>
      <c r="G13" s="61">
        <f>A13-$A$12</f>
        <v>1</v>
      </c>
      <c r="H13" s="55">
        <f>B13/$B$12</f>
        <v>1.0059148264984228</v>
      </c>
      <c r="I13" s="55">
        <f>C13/$C$12</f>
        <v>1.0783058575938267</v>
      </c>
      <c r="J13" s="55">
        <f>D13/$D$12</f>
        <v>1.0210508656820274</v>
      </c>
      <c r="K13" s="55">
        <f t="shared" si="0"/>
        <v>1.0340047944777087</v>
      </c>
      <c r="L13" s="55">
        <f t="shared" ref="L13:L32" si="1">F13/$F$12</f>
        <v>1.0344820563552726</v>
      </c>
    </row>
    <row r="14" spans="1:56">
      <c r="A14" s="13">
        <v>1993</v>
      </c>
      <c r="B14" s="62">
        <v>7745</v>
      </c>
      <c r="C14" s="62">
        <v>12934</v>
      </c>
      <c r="D14" s="65">
        <f>'Employment calcs'!F9</f>
        <v>11857750.866000002</v>
      </c>
      <c r="E14" s="61">
        <f>'Exergy calcs'!AO35</f>
        <v>149279.46798398986</v>
      </c>
      <c r="F14" s="61">
        <f>'Exergy calcs'!AD35</f>
        <v>165823.95356492879</v>
      </c>
      <c r="G14" s="61">
        <f>A14-$A$12</f>
        <v>2</v>
      </c>
      <c r="H14" s="55">
        <f>B14/$B$12</f>
        <v>1.0180073606729758</v>
      </c>
      <c r="I14" s="55">
        <f>C14/$C$12</f>
        <v>1.1341634514205541</v>
      </c>
      <c r="J14" s="55">
        <f>D14/$D$12</f>
        <v>1.0556153313366927</v>
      </c>
      <c r="K14" s="55">
        <f t="shared" si="0"/>
        <v>1.0692739180023667</v>
      </c>
      <c r="L14" s="55">
        <f t="shared" si="1"/>
        <v>1.0693733370552967</v>
      </c>
    </row>
    <row r="15" spans="1:56">
      <c r="A15" s="13">
        <v>1994</v>
      </c>
      <c r="B15" s="62">
        <v>7867</v>
      </c>
      <c r="C15" s="62">
        <v>13546</v>
      </c>
      <c r="D15" s="65">
        <f>'Employment calcs'!F10</f>
        <v>12468551.667000001</v>
      </c>
      <c r="E15" s="61">
        <f>'Exergy calcs'!AO36</f>
        <v>144853.94503423103</v>
      </c>
      <c r="F15" s="61">
        <f>'Exergy calcs'!AD36</f>
        <v>161348.64754391109</v>
      </c>
      <c r="G15" s="61">
        <f>A15-$A$12</f>
        <v>3</v>
      </c>
      <c r="H15" s="55">
        <f>B15/$B$12</f>
        <v>1.034043112513144</v>
      </c>
      <c r="I15" s="55">
        <f>C15/$C$12</f>
        <v>1.1878288319887758</v>
      </c>
      <c r="J15" s="55">
        <f>D15/$D$12</f>
        <v>1.1099907940373888</v>
      </c>
      <c r="K15" s="55">
        <f t="shared" si="0"/>
        <v>1.0375743391680856</v>
      </c>
      <c r="L15" s="55">
        <f t="shared" si="1"/>
        <v>1.0405127723952854</v>
      </c>
    </row>
    <row r="16" spans="1:56">
      <c r="A16" s="13">
        <v>1995</v>
      </c>
      <c r="B16" s="62">
        <v>8147</v>
      </c>
      <c r="C16" s="62">
        <v>13888</v>
      </c>
      <c r="D16" s="65">
        <f>'Employment calcs'!F11</f>
        <v>12845861.028000003</v>
      </c>
      <c r="E16" s="61">
        <f>'Exergy calcs'!AO37</f>
        <v>145601.35793529183</v>
      </c>
      <c r="F16" s="61">
        <f>'Exergy calcs'!AD37</f>
        <v>162208.86657116565</v>
      </c>
      <c r="G16" s="61">
        <f>A16-$A$12</f>
        <v>4</v>
      </c>
      <c r="H16" s="55">
        <f>B16/$B$12</f>
        <v>1.0708464773922186</v>
      </c>
      <c r="I16" s="55">
        <f>C16/$C$12</f>
        <v>1.2178183093651351</v>
      </c>
      <c r="J16" s="55">
        <f>D16/$D$12</f>
        <v>1.143580093612782</v>
      </c>
      <c r="K16" s="55">
        <f t="shared" si="0"/>
        <v>1.0429279831211073</v>
      </c>
      <c r="L16" s="55">
        <f t="shared" si="1"/>
        <v>1.0460601934523612</v>
      </c>
    </row>
    <row r="17" spans="1:12">
      <c r="A17" s="13">
        <v>1996</v>
      </c>
      <c r="B17" s="62">
        <v>8518</v>
      </c>
      <c r="C17" s="62">
        <v>14173</v>
      </c>
      <c r="D17" s="65">
        <f>'Employment calcs'!F12</f>
        <v>13205973.494999999</v>
      </c>
      <c r="E17" s="61">
        <f>'Exergy calcs'!AO38</f>
        <v>148984.40185726862</v>
      </c>
      <c r="F17" s="61">
        <f>'Exergy calcs'!AD38</f>
        <v>165728.59625446948</v>
      </c>
      <c r="G17" s="61">
        <f>A17-$A$12</f>
        <v>5</v>
      </c>
      <c r="H17" s="55">
        <f>B17/$B$12</f>
        <v>1.1196109358569926</v>
      </c>
      <c r="I17" s="55">
        <f>C17/$C$12</f>
        <v>1.2428095405121009</v>
      </c>
      <c r="J17" s="55">
        <f>D17/$D$12</f>
        <v>1.1756384700676845</v>
      </c>
      <c r="K17" s="55">
        <f t="shared" si="0"/>
        <v>1.067160388810108</v>
      </c>
      <c r="L17" s="55">
        <f t="shared" si="1"/>
        <v>1.068758392331653</v>
      </c>
    </row>
    <row r="18" spans="1:12">
      <c r="A18" s="13">
        <v>1997</v>
      </c>
      <c r="B18" s="62">
        <v>8818</v>
      </c>
      <c r="C18" s="62">
        <v>14442</v>
      </c>
      <c r="D18" s="65">
        <f>'Employment calcs'!F13</f>
        <v>13553161.050000001</v>
      </c>
      <c r="E18" s="61">
        <f>'Exergy calcs'!AO39</f>
        <v>145707.99162563044</v>
      </c>
      <c r="F18" s="61">
        <f>'Exergy calcs'!AD39</f>
        <v>162486.56133502742</v>
      </c>
      <c r="G18" s="61">
        <f>A18-$A$12</f>
        <v>6</v>
      </c>
      <c r="H18" s="55">
        <f>B18/$B$12</f>
        <v>1.159043112513144</v>
      </c>
      <c r="I18" s="55">
        <f>C18/$C$12</f>
        <v>1.2663977551736232</v>
      </c>
      <c r="J18" s="55">
        <f>D18/$D$12</f>
        <v>1.206546229055788</v>
      </c>
      <c r="K18" s="55">
        <f t="shared" si="0"/>
        <v>1.0436917895936202</v>
      </c>
      <c r="L18" s="55">
        <f t="shared" si="1"/>
        <v>1.0478510045500919</v>
      </c>
    </row>
    <row r="19" spans="1:12">
      <c r="A19" s="13">
        <v>1998</v>
      </c>
      <c r="B19" s="62">
        <v>9145</v>
      </c>
      <c r="C19" s="62">
        <v>14871</v>
      </c>
      <c r="D19" s="65">
        <f>'Employment calcs'!F14</f>
        <v>13716602.168500001</v>
      </c>
      <c r="E19" s="61">
        <f>'Exergy calcs'!AO40</f>
        <v>153028.21608016247</v>
      </c>
      <c r="F19" s="61">
        <f>'Exergy calcs'!AD40</f>
        <v>169852.86950007724</v>
      </c>
      <c r="G19" s="61">
        <f>A19-$A$12</f>
        <v>7</v>
      </c>
      <c r="H19" s="55">
        <f>B19/$B$12</f>
        <v>1.2020241850683491</v>
      </c>
      <c r="I19" s="55">
        <f>C19/$C$12</f>
        <v>1.3040161346895827</v>
      </c>
      <c r="J19" s="55">
        <f>D19/$D$12</f>
        <v>1.2210962860108654</v>
      </c>
      <c r="K19" s="55">
        <f t="shared" si="0"/>
        <v>1.0961258261618216</v>
      </c>
      <c r="L19" s="55">
        <f t="shared" si="1"/>
        <v>1.0953552002642089</v>
      </c>
    </row>
    <row r="20" spans="1:12">
      <c r="A20" s="13">
        <v>1999</v>
      </c>
      <c r="B20" s="62">
        <v>9588</v>
      </c>
      <c r="C20" s="62">
        <v>15359</v>
      </c>
      <c r="D20" s="65">
        <f>'Employment calcs'!F15</f>
        <v>14059058.6675</v>
      </c>
      <c r="E20" s="61">
        <f>'Exergy calcs'!AO41</f>
        <v>156722.33137830129</v>
      </c>
      <c r="F20" s="61">
        <f>'Exergy calcs'!AD41</f>
        <v>173778.21814597063</v>
      </c>
      <c r="G20" s="61">
        <f>A20-$A$12</f>
        <v>8</v>
      </c>
      <c r="H20" s="55">
        <f>B20/$B$12</f>
        <v>1.2602523659305993</v>
      </c>
      <c r="I20" s="55">
        <f>C20/$C$12</f>
        <v>1.3468081374956156</v>
      </c>
      <c r="J20" s="55">
        <f>D20/$D$12</f>
        <v>1.2515828710931032</v>
      </c>
      <c r="K20" s="55">
        <f t="shared" si="0"/>
        <v>1.1225864050460994</v>
      </c>
      <c r="L20" s="55">
        <f t="shared" si="1"/>
        <v>1.1206691738507866</v>
      </c>
    </row>
    <row r="21" spans="1:12">
      <c r="A21" s="13">
        <v>2000</v>
      </c>
      <c r="B21" s="62">
        <v>10061</v>
      </c>
      <c r="C21" s="62">
        <v>15902</v>
      </c>
      <c r="D21" s="65">
        <f>'Employment calcs'!F16</f>
        <v>14415161.183500001</v>
      </c>
      <c r="E21" s="61">
        <f>'Exergy calcs'!AO42</f>
        <v>156929.2498520097</v>
      </c>
      <c r="F21" s="61">
        <f>'Exergy calcs'!AD42</f>
        <v>174036.36673228152</v>
      </c>
      <c r="G21" s="61">
        <f>A21-$A$12</f>
        <v>9</v>
      </c>
      <c r="H21" s="55">
        <f>B21/$B$12</f>
        <v>1.3224237644584649</v>
      </c>
      <c r="I21" s="55">
        <f>C21/$C$12</f>
        <v>1.3944230094703614</v>
      </c>
      <c r="J21" s="55">
        <f>D21/$D$12</f>
        <v>1.2832842687413721</v>
      </c>
      <c r="K21" s="55">
        <f t="shared" si="0"/>
        <v>1.124068541404684</v>
      </c>
      <c r="L21" s="55">
        <f t="shared" si="1"/>
        <v>1.1223339346363344</v>
      </c>
    </row>
    <row r="22" spans="1:12">
      <c r="A22" s="13">
        <v>2001</v>
      </c>
      <c r="B22" s="62">
        <v>10664</v>
      </c>
      <c r="C22" s="62">
        <v>16602</v>
      </c>
      <c r="D22" s="65">
        <f>'Employment calcs'!F17</f>
        <v>14787380.415500002</v>
      </c>
      <c r="E22" s="61">
        <f>'Exergy calcs'!AO43</f>
        <v>169154.00980086261</v>
      </c>
      <c r="F22" s="61">
        <f>'Exergy calcs'!AD43</f>
        <v>186827.56486341794</v>
      </c>
      <c r="G22" s="61">
        <f>A22-$A$12</f>
        <v>10</v>
      </c>
      <c r="H22" s="55">
        <f>B22/$B$12</f>
        <v>1.4016824395373291</v>
      </c>
      <c r="I22" s="55">
        <f>C22/$C$12</f>
        <v>1.4558049807085234</v>
      </c>
      <c r="J22" s="55">
        <f>D22/$D$12</f>
        <v>1.3164204285711589</v>
      </c>
      <c r="K22" s="55">
        <f t="shared" si="0"/>
        <v>1.2116332758164539</v>
      </c>
      <c r="L22" s="55">
        <f t="shared" si="1"/>
        <v>1.2048224167667096</v>
      </c>
    </row>
    <row r="23" spans="1:12">
      <c r="A23" s="13">
        <v>2002</v>
      </c>
      <c r="B23" s="62">
        <v>11428</v>
      </c>
      <c r="C23" s="62">
        <v>17397</v>
      </c>
      <c r="D23" s="65">
        <f>'Employment calcs'!F18</f>
        <v>15372139.926000001</v>
      </c>
      <c r="E23" s="61">
        <f>'Exergy calcs'!AO44</f>
        <v>177047.79076398857</v>
      </c>
      <c r="F23" s="61">
        <f>'Exergy calcs'!AD44</f>
        <v>195299.58602503885</v>
      </c>
      <c r="G23" s="61">
        <f>A23-$A$12</f>
        <v>11</v>
      </c>
      <c r="H23" s="55">
        <f>B23/$B$12</f>
        <v>1.5021030494216614</v>
      </c>
      <c r="I23" s="55">
        <f>C23/$C$12</f>
        <v>1.5255173623290075</v>
      </c>
      <c r="J23" s="55">
        <f>D23/$D$12</f>
        <v>1.3684776113712027</v>
      </c>
      <c r="K23" s="55">
        <f t="shared" si="0"/>
        <v>1.2681756403645339</v>
      </c>
      <c r="L23" s="55">
        <f t="shared" si="1"/>
        <v>1.2594571866322002</v>
      </c>
    </row>
    <row r="24" spans="1:12">
      <c r="A24" s="13">
        <v>2003</v>
      </c>
      <c r="B24" s="62">
        <v>12215</v>
      </c>
      <c r="C24" s="62">
        <v>18409</v>
      </c>
      <c r="D24" s="65">
        <f>'Employment calcs'!F19</f>
        <v>15984508.0945</v>
      </c>
      <c r="E24" s="61">
        <f>'Exergy calcs'!AO45</f>
        <v>178947.09845673674</v>
      </c>
      <c r="F24" s="61">
        <f>'Exergy calcs'!AD45</f>
        <v>197512.59892155608</v>
      </c>
      <c r="G24" s="61">
        <f>A24-$A$12</f>
        <v>12</v>
      </c>
      <c r="H24" s="55">
        <f>B24/$B$12</f>
        <v>1.6055467928496319</v>
      </c>
      <c r="I24" s="55">
        <f>C24/$C$12</f>
        <v>1.6142581550333217</v>
      </c>
      <c r="J24" s="55">
        <f>D24/$D$12</f>
        <v>1.4229926061957845</v>
      </c>
      <c r="K24" s="55">
        <f t="shared" si="0"/>
        <v>1.2817801916504126</v>
      </c>
      <c r="L24" s="55">
        <f t="shared" si="1"/>
        <v>1.2737285686323188</v>
      </c>
    </row>
    <row r="25" spans="1:12">
      <c r="A25" s="13">
        <v>2004</v>
      </c>
      <c r="B25" s="62">
        <v>13171</v>
      </c>
      <c r="C25" s="62">
        <v>19583</v>
      </c>
      <c r="D25" s="65">
        <f>'Employment calcs'!F20</f>
        <v>16418428.037</v>
      </c>
      <c r="E25" s="61">
        <f>'Exergy calcs'!AO46</f>
        <v>185725.86780990884</v>
      </c>
      <c r="F25" s="61">
        <f>'Exergy calcs'!AD46</f>
        <v>204896.63720843021</v>
      </c>
      <c r="G25" s="61">
        <f>A25-$A$12</f>
        <v>13</v>
      </c>
      <c r="H25" s="55">
        <f>B25/$B$12</f>
        <v>1.7312039957939012</v>
      </c>
      <c r="I25" s="55">
        <f>C25/$C$12</f>
        <v>1.7172044896527534</v>
      </c>
      <c r="J25" s="55">
        <f>D25/$D$12</f>
        <v>1.4616215628210345</v>
      </c>
      <c r="K25" s="55">
        <f t="shared" si="0"/>
        <v>1.3303358394122207</v>
      </c>
      <c r="L25" s="55">
        <f t="shared" si="1"/>
        <v>1.3213471031927486</v>
      </c>
    </row>
    <row r="26" spans="1:12">
      <c r="A26" s="13">
        <v>2005</v>
      </c>
      <c r="B26" s="62">
        <v>14142</v>
      </c>
      <c r="C26" s="62">
        <v>21134</v>
      </c>
      <c r="D26" s="65">
        <f>'Employment calcs'!F21</f>
        <v>16872079.928000003</v>
      </c>
      <c r="E26" s="61">
        <f>'Exergy calcs'!AO47</f>
        <v>196095.16246020744</v>
      </c>
      <c r="F26" s="61">
        <f>'Exergy calcs'!AD47</f>
        <v>216186.95884307151</v>
      </c>
      <c r="G26" s="61">
        <f>A26-$A$12</f>
        <v>14</v>
      </c>
      <c r="H26" s="55">
        <f>B26/$B$12</f>
        <v>1.8588328075709779</v>
      </c>
      <c r="I26" s="55">
        <f>C26/$C$12</f>
        <v>1.8532094002104524</v>
      </c>
      <c r="J26" s="55">
        <f>D26/$D$12</f>
        <v>1.5020071213170048</v>
      </c>
      <c r="K26" s="55">
        <f t="shared" si="0"/>
        <v>1.4046100612284109</v>
      </c>
      <c r="L26" s="55">
        <f t="shared" si="1"/>
        <v>1.3941566621454999</v>
      </c>
    </row>
    <row r="27" spans="1:12">
      <c r="A27" s="13">
        <v>2006</v>
      </c>
      <c r="B27" s="62">
        <v>15095</v>
      </c>
      <c r="C27" s="62">
        <v>23046</v>
      </c>
      <c r="D27" s="65">
        <f>'Employment calcs'!F22</f>
        <v>17346808.1105</v>
      </c>
      <c r="E27" s="61">
        <f>'Exergy calcs'!AO48</f>
        <v>200070.5566127752</v>
      </c>
      <c r="F27" s="61">
        <f>'Exergy calcs'!AD48</f>
        <v>220672.63144589719</v>
      </c>
      <c r="G27" s="61">
        <f>A27-$A$12</f>
        <v>15</v>
      </c>
      <c r="H27" s="55">
        <f>B27/$B$12</f>
        <v>1.9840956887486856</v>
      </c>
      <c r="I27" s="55">
        <f>C27/$C$12</f>
        <v>2.0208698702209751</v>
      </c>
      <c r="J27" s="55">
        <f>D27/$D$12</f>
        <v>1.5442689594453047</v>
      </c>
      <c r="K27" s="55">
        <f t="shared" si="0"/>
        <v>1.4330854124506951</v>
      </c>
      <c r="L27" s="55">
        <f t="shared" si="1"/>
        <v>1.4230840793074782</v>
      </c>
    </row>
    <row r="28" spans="1:12">
      <c r="A28" s="13">
        <v>2007</v>
      </c>
      <c r="B28" s="62">
        <v>16174</v>
      </c>
      <c r="C28" s="62">
        <v>25315</v>
      </c>
      <c r="D28" s="65">
        <f>'Employment calcs'!F23</f>
        <v>17844126.3825</v>
      </c>
      <c r="E28" s="61">
        <f>'Exergy calcs'!AO49</f>
        <v>218174.68558559899</v>
      </c>
      <c r="F28" s="61">
        <f>'Exergy calcs'!AD49</f>
        <v>239335.02305418413</v>
      </c>
      <c r="G28" s="61">
        <f>A28-$A$12</f>
        <v>16</v>
      </c>
      <c r="H28" s="55">
        <f>B28/$B$12</f>
        <v>2.1259200841219767</v>
      </c>
      <c r="I28" s="55">
        <f>C28/$C$12</f>
        <v>2.2198351455629606</v>
      </c>
      <c r="J28" s="55">
        <f>D28/$D$12</f>
        <v>1.5885418403996812</v>
      </c>
      <c r="K28" s="55">
        <f t="shared" si="0"/>
        <v>1.5627634799051398</v>
      </c>
      <c r="L28" s="55">
        <f t="shared" si="1"/>
        <v>1.5434349909975213</v>
      </c>
    </row>
    <row r="29" spans="1:12">
      <c r="A29" s="13">
        <v>2008</v>
      </c>
      <c r="B29" s="62">
        <v>17377</v>
      </c>
      <c r="C29" s="62">
        <v>27728</v>
      </c>
      <c r="D29" s="65">
        <f>'Employment calcs'!F24</f>
        <v>18365301.311500002</v>
      </c>
      <c r="E29" s="61">
        <f>'Exergy calcs'!AO50</f>
        <v>227349.00941917425</v>
      </c>
      <c r="F29" s="61">
        <f>'Exergy calcs'!AD50</f>
        <v>249120.15361647439</v>
      </c>
      <c r="G29" s="61">
        <f>A29-$A$12</f>
        <v>17</v>
      </c>
      <c r="H29" s="55">
        <f>B29/$B$12</f>
        <v>2.2840431125131442</v>
      </c>
      <c r="I29" s="55">
        <f>C29/$C$12</f>
        <v>2.4314275692739389</v>
      </c>
      <c r="J29" s="55">
        <f>D29/$D$12</f>
        <v>1.6349385181151996</v>
      </c>
      <c r="K29" s="55">
        <f t="shared" si="0"/>
        <v>1.6284782451239013</v>
      </c>
      <c r="L29" s="55">
        <f t="shared" si="1"/>
        <v>1.6065378027322621</v>
      </c>
    </row>
    <row r="30" spans="1:12">
      <c r="A30" s="13">
        <v>2009</v>
      </c>
      <c r="B30" s="62">
        <v>18423</v>
      </c>
      <c r="C30" s="62">
        <v>30395</v>
      </c>
      <c r="D30" s="65">
        <f>'Employment calcs'!F25</f>
        <v>18911498.661000002</v>
      </c>
      <c r="E30" s="61">
        <f>'Exergy calcs'!AO51</f>
        <v>235782.94071922763</v>
      </c>
      <c r="F30" s="61">
        <f>'Exergy calcs'!AD51</f>
        <v>258169.78937450735</v>
      </c>
      <c r="G30" s="61">
        <f>A30-$A$12</f>
        <v>18</v>
      </c>
      <c r="H30" s="55">
        <f>B30/$B$12</f>
        <v>2.4215299684542586</v>
      </c>
      <c r="I30" s="55">
        <f>C30/$C$12</f>
        <v>2.6652928796913362</v>
      </c>
      <c r="J30" s="55">
        <f>D30/$D$12</f>
        <v>1.6835627726288354</v>
      </c>
      <c r="K30" s="55">
        <f t="shared" si="0"/>
        <v>1.6888896525810746</v>
      </c>
      <c r="L30" s="55">
        <f t="shared" si="1"/>
        <v>1.6648975208649832</v>
      </c>
    </row>
    <row r="31" spans="1:12">
      <c r="A31" s="13">
        <v>2010</v>
      </c>
      <c r="B31" s="62">
        <v>19710</v>
      </c>
      <c r="C31" s="62">
        <v>33242</v>
      </c>
      <c r="D31" s="65">
        <f>'Employment calcs'!F26</f>
        <v>19483512.697000001</v>
      </c>
      <c r="E31" s="61">
        <f>'Exergy calcs'!AO52</f>
        <v>232876.07912093846</v>
      </c>
      <c r="F31" s="61">
        <f>'Exergy calcs'!AD52</f>
        <v>255030.6539738437</v>
      </c>
      <c r="G31" s="61">
        <f>A31-$A$12</f>
        <v>19</v>
      </c>
      <c r="H31" s="55">
        <f>B31/$B$12</f>
        <v>2.5906940063091484</v>
      </c>
      <c r="I31" s="55">
        <f>C31/$C$12</f>
        <v>2.9149421255699752</v>
      </c>
      <c r="J31" s="55">
        <f>D31/$D$12</f>
        <v>1.7344853120686496</v>
      </c>
      <c r="K31" s="55">
        <f t="shared" si="0"/>
        <v>1.6680680933119416</v>
      </c>
      <c r="L31" s="55">
        <f t="shared" si="1"/>
        <v>1.644653716355994</v>
      </c>
    </row>
    <row r="32" spans="1:12">
      <c r="A32" s="13">
        <v>2011</v>
      </c>
      <c r="B32" s="62">
        <v>20971</v>
      </c>
      <c r="C32" s="62">
        <v>36299</v>
      </c>
      <c r="D32" s="65">
        <f>'Employment calcs'!F27</f>
        <v>20081932.166999999</v>
      </c>
      <c r="E32" s="61">
        <f>'Exergy calcs'!AO53</f>
        <v>263275.96402091789</v>
      </c>
      <c r="F32" s="61">
        <f>'Exergy calcs'!AD53</f>
        <v>287546.96556813188</v>
      </c>
      <c r="G32" s="61">
        <f>A32-$A$12</f>
        <v>20</v>
      </c>
      <c r="H32" s="55">
        <f>B32/$B$12</f>
        <v>2.7564405888538381</v>
      </c>
      <c r="I32" s="55">
        <f>C32/$C$12</f>
        <v>3.1830059628200633</v>
      </c>
      <c r="J32" s="55">
        <f>D32/$D$12</f>
        <v>1.7877585486411658</v>
      </c>
      <c r="K32" s="55">
        <f t="shared" si="0"/>
        <v>1.8858194322791211</v>
      </c>
      <c r="L32" s="55">
        <f t="shared" si="1"/>
        <v>1.8543464410243797</v>
      </c>
    </row>
    <row r="36" spans="3:25">
      <c r="C36" s="8"/>
      <c r="D36" s="8"/>
      <c r="E36" s="8"/>
      <c r="F36" s="8"/>
      <c r="G36" s="8"/>
      <c r="H36" s="8"/>
      <c r="I36" s="8"/>
      <c r="J36" s="8"/>
      <c r="K36" s="8"/>
      <c r="L36" s="8"/>
      <c r="M36" s="8"/>
      <c r="N36" s="8"/>
      <c r="O36" s="8"/>
      <c r="P36" s="8"/>
      <c r="Q36" s="8"/>
      <c r="R36" s="8"/>
      <c r="S36" s="8"/>
      <c r="T36" s="8"/>
      <c r="U36" s="8"/>
      <c r="V36" s="8"/>
      <c r="W36" s="8"/>
      <c r="X36" s="8"/>
      <c r="Y36" s="8"/>
    </row>
  </sheetData>
  <mergeCells count="5">
    <mergeCell ref="J10:J11"/>
    <mergeCell ref="I10:I11"/>
    <mergeCell ref="L10:L11"/>
    <mergeCell ref="H10:H11"/>
    <mergeCell ref="K10:K11"/>
  </mergeCells>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2"/>
  <sheetViews>
    <sheetView tabSelected="1" workbookViewId="0">
      <selection activeCell="J2" sqref="J2:J22"/>
    </sheetView>
  </sheetViews>
  <sheetFormatPr baseColWidth="10" defaultColWidth="8.83203125" defaultRowHeight="14" x14ac:dyDescent="0"/>
  <cols>
    <col min="1" max="9" width="8.83203125" style="13"/>
  </cols>
  <sheetData>
    <row r="1" spans="1:10">
      <c r="A1" s="13" t="str">
        <f>'Tanzania Workbook'!A11</f>
        <v>Year</v>
      </c>
      <c r="B1" s="13" t="str">
        <f>'Tanzania Workbook'!G9</f>
        <v>iYear</v>
      </c>
      <c r="C1" s="13" t="str">
        <f>'Tanzania Workbook'!H9</f>
        <v>iGDP</v>
      </c>
      <c r="D1" s="13" t="s">
        <v>124</v>
      </c>
      <c r="E1" s="13" t="s">
        <v>125</v>
      </c>
      <c r="F1" s="13" t="str">
        <f>'Tanzania Workbook'!K9</f>
        <v>iQ</v>
      </c>
      <c r="G1" s="13" t="str">
        <f>'Tanzania Workbook'!L9</f>
        <v>iX</v>
      </c>
      <c r="H1" s="13" t="s">
        <v>108</v>
      </c>
      <c r="I1" s="13" t="s">
        <v>106</v>
      </c>
      <c r="J1" s="13" t="s">
        <v>128</v>
      </c>
    </row>
    <row r="2" spans="1:10">
      <c r="A2" s="13">
        <f>'Tanzania Workbook'!A12</f>
        <v>1991</v>
      </c>
      <c r="B2" s="63">
        <f>'Tanzania Workbook'!G12</f>
        <v>0</v>
      </c>
      <c r="C2" s="64">
        <f>'Tanzania Workbook'!H12</f>
        <v>1</v>
      </c>
      <c r="D2" s="64">
        <f>'Tanzania Workbook'!I12</f>
        <v>1</v>
      </c>
      <c r="E2" s="64">
        <f>'Tanzania Workbook'!J12</f>
        <v>1</v>
      </c>
      <c r="F2" s="64">
        <f>'Tanzania Workbook'!K12</f>
        <v>1</v>
      </c>
      <c r="G2" s="64">
        <f>'Tanzania Workbook'!L12</f>
        <v>1</v>
      </c>
      <c r="H2" s="64" t="s">
        <v>109</v>
      </c>
      <c r="I2" s="13" t="s">
        <v>107</v>
      </c>
      <c r="J2" t="s">
        <v>129</v>
      </c>
    </row>
    <row r="3" spans="1:10">
      <c r="A3" s="13">
        <f>'Tanzania Workbook'!A13</f>
        <v>1992</v>
      </c>
      <c r="B3" s="63">
        <f>'Tanzania Workbook'!G13</f>
        <v>1</v>
      </c>
      <c r="C3" s="64">
        <f>'Tanzania Workbook'!H13</f>
        <v>1.0059148264984228</v>
      </c>
      <c r="D3" s="64">
        <f>'Tanzania Workbook'!I13</f>
        <v>1.0783058575938267</v>
      </c>
      <c r="E3" s="64">
        <f>'Tanzania Workbook'!J13</f>
        <v>1.0210508656820274</v>
      </c>
      <c r="F3" s="64">
        <f>'Tanzania Workbook'!K13</f>
        <v>1.0340047944777087</v>
      </c>
      <c r="G3" s="64">
        <f>'Tanzania Workbook'!L13</f>
        <v>1.0344820563552726</v>
      </c>
      <c r="H3" s="64" t="s">
        <v>109</v>
      </c>
      <c r="I3" s="13" t="s">
        <v>107</v>
      </c>
      <c r="J3" s="59" t="s">
        <v>129</v>
      </c>
    </row>
    <row r="4" spans="1:10">
      <c r="A4" s="13">
        <f>'Tanzania Workbook'!A14</f>
        <v>1993</v>
      </c>
      <c r="B4" s="63">
        <f>'Tanzania Workbook'!G14</f>
        <v>2</v>
      </c>
      <c r="C4" s="64">
        <f>'Tanzania Workbook'!H14</f>
        <v>1.0180073606729758</v>
      </c>
      <c r="D4" s="64">
        <f>'Tanzania Workbook'!I14</f>
        <v>1.1341634514205541</v>
      </c>
      <c r="E4" s="64">
        <f>'Tanzania Workbook'!J14</f>
        <v>1.0556153313366927</v>
      </c>
      <c r="F4" s="64">
        <f>'Tanzania Workbook'!K14</f>
        <v>1.0692739180023667</v>
      </c>
      <c r="G4" s="64">
        <f>'Tanzania Workbook'!L14</f>
        <v>1.0693733370552967</v>
      </c>
      <c r="H4" s="64" t="s">
        <v>109</v>
      </c>
      <c r="I4" s="13" t="s">
        <v>107</v>
      </c>
      <c r="J4" s="59" t="s">
        <v>129</v>
      </c>
    </row>
    <row r="5" spans="1:10">
      <c r="A5" s="13">
        <f>'Tanzania Workbook'!A15</f>
        <v>1994</v>
      </c>
      <c r="B5" s="63">
        <f>'Tanzania Workbook'!G15</f>
        <v>3</v>
      </c>
      <c r="C5" s="64">
        <f>'Tanzania Workbook'!H15</f>
        <v>1.034043112513144</v>
      </c>
      <c r="D5" s="64">
        <f>'Tanzania Workbook'!I15</f>
        <v>1.1878288319887758</v>
      </c>
      <c r="E5" s="64">
        <f>'Tanzania Workbook'!J15</f>
        <v>1.1099907940373888</v>
      </c>
      <c r="F5" s="64">
        <f>'Tanzania Workbook'!K15</f>
        <v>1.0375743391680856</v>
      </c>
      <c r="G5" s="64">
        <f>'Tanzania Workbook'!L15</f>
        <v>1.0405127723952854</v>
      </c>
      <c r="H5" s="64" t="s">
        <v>109</v>
      </c>
      <c r="I5" s="13" t="s">
        <v>107</v>
      </c>
      <c r="J5" s="59" t="s">
        <v>129</v>
      </c>
    </row>
    <row r="6" spans="1:10">
      <c r="A6" s="13">
        <f>'Tanzania Workbook'!A16</f>
        <v>1995</v>
      </c>
      <c r="B6" s="63">
        <f>'Tanzania Workbook'!G16</f>
        <v>4</v>
      </c>
      <c r="C6" s="64">
        <f>'Tanzania Workbook'!H16</f>
        <v>1.0708464773922186</v>
      </c>
      <c r="D6" s="64">
        <f>'Tanzania Workbook'!I16</f>
        <v>1.2178183093651351</v>
      </c>
      <c r="E6" s="64">
        <f>'Tanzania Workbook'!J16</f>
        <v>1.143580093612782</v>
      </c>
      <c r="F6" s="64">
        <f>'Tanzania Workbook'!K16</f>
        <v>1.0429279831211073</v>
      </c>
      <c r="G6" s="64">
        <f>'Tanzania Workbook'!L16</f>
        <v>1.0460601934523612</v>
      </c>
      <c r="H6" s="64" t="s">
        <v>109</v>
      </c>
      <c r="I6" s="13" t="s">
        <v>107</v>
      </c>
      <c r="J6" s="59" t="s">
        <v>129</v>
      </c>
    </row>
    <row r="7" spans="1:10">
      <c r="A7" s="13">
        <f>'Tanzania Workbook'!A17</f>
        <v>1996</v>
      </c>
      <c r="B7" s="63">
        <f>'Tanzania Workbook'!G17</f>
        <v>5</v>
      </c>
      <c r="C7" s="64">
        <f>'Tanzania Workbook'!H17</f>
        <v>1.1196109358569926</v>
      </c>
      <c r="D7" s="64">
        <f>'Tanzania Workbook'!I17</f>
        <v>1.2428095405121009</v>
      </c>
      <c r="E7" s="64">
        <f>'Tanzania Workbook'!J17</f>
        <v>1.1756384700676845</v>
      </c>
      <c r="F7" s="64">
        <f>'Tanzania Workbook'!K17</f>
        <v>1.067160388810108</v>
      </c>
      <c r="G7" s="64">
        <f>'Tanzania Workbook'!L17</f>
        <v>1.068758392331653</v>
      </c>
      <c r="H7" s="64" t="s">
        <v>109</v>
      </c>
      <c r="I7" s="13" t="s">
        <v>107</v>
      </c>
      <c r="J7" s="59" t="s">
        <v>129</v>
      </c>
    </row>
    <row r="8" spans="1:10">
      <c r="A8" s="13">
        <f>'Tanzania Workbook'!A18</f>
        <v>1997</v>
      </c>
      <c r="B8" s="63">
        <f>'Tanzania Workbook'!G18</f>
        <v>6</v>
      </c>
      <c r="C8" s="64">
        <f>'Tanzania Workbook'!H18</f>
        <v>1.159043112513144</v>
      </c>
      <c r="D8" s="64">
        <f>'Tanzania Workbook'!I18</f>
        <v>1.2663977551736232</v>
      </c>
      <c r="E8" s="64">
        <f>'Tanzania Workbook'!J18</f>
        <v>1.206546229055788</v>
      </c>
      <c r="F8" s="64">
        <f>'Tanzania Workbook'!K18</f>
        <v>1.0436917895936202</v>
      </c>
      <c r="G8" s="64">
        <f>'Tanzania Workbook'!L18</f>
        <v>1.0478510045500919</v>
      </c>
      <c r="H8" s="64" t="s">
        <v>109</v>
      </c>
      <c r="I8" s="13" t="s">
        <v>107</v>
      </c>
      <c r="J8" s="59" t="s">
        <v>129</v>
      </c>
    </row>
    <row r="9" spans="1:10">
      <c r="A9" s="13">
        <f>'Tanzania Workbook'!A19</f>
        <v>1998</v>
      </c>
      <c r="B9" s="63">
        <f>'Tanzania Workbook'!G19</f>
        <v>7</v>
      </c>
      <c r="C9" s="64">
        <f>'Tanzania Workbook'!H19</f>
        <v>1.2020241850683491</v>
      </c>
      <c r="D9" s="64">
        <f>'Tanzania Workbook'!I19</f>
        <v>1.3040161346895827</v>
      </c>
      <c r="E9" s="64">
        <f>'Tanzania Workbook'!J19</f>
        <v>1.2210962860108654</v>
      </c>
      <c r="F9" s="64">
        <f>'Tanzania Workbook'!K19</f>
        <v>1.0961258261618216</v>
      </c>
      <c r="G9" s="64">
        <f>'Tanzania Workbook'!L19</f>
        <v>1.0953552002642089</v>
      </c>
      <c r="H9" s="64" t="s">
        <v>109</v>
      </c>
      <c r="I9" s="13" t="s">
        <v>107</v>
      </c>
      <c r="J9" s="59" t="s">
        <v>129</v>
      </c>
    </row>
    <row r="10" spans="1:10">
      <c r="A10" s="13">
        <f>'Tanzania Workbook'!A20</f>
        <v>1999</v>
      </c>
      <c r="B10" s="63">
        <f>'Tanzania Workbook'!G20</f>
        <v>8</v>
      </c>
      <c r="C10" s="64">
        <f>'Tanzania Workbook'!H20</f>
        <v>1.2602523659305993</v>
      </c>
      <c r="D10" s="64">
        <f>'Tanzania Workbook'!I20</f>
        <v>1.3468081374956156</v>
      </c>
      <c r="E10" s="64">
        <f>'Tanzania Workbook'!J20</f>
        <v>1.2515828710931032</v>
      </c>
      <c r="F10" s="64">
        <f>'Tanzania Workbook'!K20</f>
        <v>1.1225864050460994</v>
      </c>
      <c r="G10" s="64">
        <f>'Tanzania Workbook'!L20</f>
        <v>1.1206691738507866</v>
      </c>
      <c r="H10" s="64" t="s">
        <v>109</v>
      </c>
      <c r="I10" s="13" t="s">
        <v>107</v>
      </c>
      <c r="J10" s="59" t="s">
        <v>129</v>
      </c>
    </row>
    <row r="11" spans="1:10">
      <c r="A11" s="13">
        <f>'Tanzania Workbook'!A21</f>
        <v>2000</v>
      </c>
      <c r="B11" s="63">
        <f>'Tanzania Workbook'!G21</f>
        <v>9</v>
      </c>
      <c r="C11" s="64">
        <f>'Tanzania Workbook'!H21</f>
        <v>1.3224237644584649</v>
      </c>
      <c r="D11" s="64">
        <f>'Tanzania Workbook'!I21</f>
        <v>1.3944230094703614</v>
      </c>
      <c r="E11" s="64">
        <f>'Tanzania Workbook'!J21</f>
        <v>1.2832842687413721</v>
      </c>
      <c r="F11" s="64">
        <f>'Tanzania Workbook'!K21</f>
        <v>1.124068541404684</v>
      </c>
      <c r="G11" s="64">
        <f>'Tanzania Workbook'!L21</f>
        <v>1.1223339346363344</v>
      </c>
      <c r="H11" s="64" t="s">
        <v>109</v>
      </c>
      <c r="I11" s="13" t="s">
        <v>107</v>
      </c>
      <c r="J11" s="59" t="s">
        <v>129</v>
      </c>
    </row>
    <row r="12" spans="1:10">
      <c r="A12" s="13">
        <f>'Tanzania Workbook'!A22</f>
        <v>2001</v>
      </c>
      <c r="B12" s="63">
        <f>'Tanzania Workbook'!G22</f>
        <v>10</v>
      </c>
      <c r="C12" s="64">
        <f>'Tanzania Workbook'!H22</f>
        <v>1.4016824395373291</v>
      </c>
      <c r="D12" s="64">
        <f>'Tanzania Workbook'!I22</f>
        <v>1.4558049807085234</v>
      </c>
      <c r="E12" s="64">
        <f>'Tanzania Workbook'!J22</f>
        <v>1.3164204285711589</v>
      </c>
      <c r="F12" s="64">
        <f>'Tanzania Workbook'!K22</f>
        <v>1.2116332758164539</v>
      </c>
      <c r="G12" s="64">
        <f>'Tanzania Workbook'!L22</f>
        <v>1.2048224167667096</v>
      </c>
      <c r="H12" s="64" t="s">
        <v>109</v>
      </c>
      <c r="I12" s="13" t="s">
        <v>107</v>
      </c>
      <c r="J12" s="59" t="s">
        <v>129</v>
      </c>
    </row>
    <row r="13" spans="1:10">
      <c r="A13" s="13">
        <f>'Tanzania Workbook'!A23</f>
        <v>2002</v>
      </c>
      <c r="B13" s="63">
        <f>'Tanzania Workbook'!G23</f>
        <v>11</v>
      </c>
      <c r="C13" s="64">
        <f>'Tanzania Workbook'!H23</f>
        <v>1.5021030494216614</v>
      </c>
      <c r="D13" s="64">
        <f>'Tanzania Workbook'!I23</f>
        <v>1.5255173623290075</v>
      </c>
      <c r="E13" s="64">
        <f>'Tanzania Workbook'!J23</f>
        <v>1.3684776113712027</v>
      </c>
      <c r="F13" s="64">
        <f>'Tanzania Workbook'!K23</f>
        <v>1.2681756403645339</v>
      </c>
      <c r="G13" s="64">
        <f>'Tanzania Workbook'!L23</f>
        <v>1.2594571866322002</v>
      </c>
      <c r="H13" s="64" t="s">
        <v>109</v>
      </c>
      <c r="I13" s="13" t="s">
        <v>107</v>
      </c>
      <c r="J13" s="59" t="s">
        <v>129</v>
      </c>
    </row>
    <row r="14" spans="1:10">
      <c r="A14" s="13">
        <f>'Tanzania Workbook'!A24</f>
        <v>2003</v>
      </c>
      <c r="B14" s="63">
        <f>'Tanzania Workbook'!G24</f>
        <v>12</v>
      </c>
      <c r="C14" s="64">
        <f>'Tanzania Workbook'!H24</f>
        <v>1.6055467928496319</v>
      </c>
      <c r="D14" s="64">
        <f>'Tanzania Workbook'!I24</f>
        <v>1.6142581550333217</v>
      </c>
      <c r="E14" s="64">
        <f>'Tanzania Workbook'!J24</f>
        <v>1.4229926061957845</v>
      </c>
      <c r="F14" s="64">
        <f>'Tanzania Workbook'!K24</f>
        <v>1.2817801916504126</v>
      </c>
      <c r="G14" s="64">
        <f>'Tanzania Workbook'!L24</f>
        <v>1.2737285686323188</v>
      </c>
      <c r="H14" s="64" t="s">
        <v>109</v>
      </c>
      <c r="I14" s="13" t="s">
        <v>107</v>
      </c>
      <c r="J14" s="59" t="s">
        <v>129</v>
      </c>
    </row>
    <row r="15" spans="1:10">
      <c r="A15" s="13">
        <f>'Tanzania Workbook'!A25</f>
        <v>2004</v>
      </c>
      <c r="B15" s="63">
        <f>'Tanzania Workbook'!G25</f>
        <v>13</v>
      </c>
      <c r="C15" s="64">
        <f>'Tanzania Workbook'!H25</f>
        <v>1.7312039957939012</v>
      </c>
      <c r="D15" s="64">
        <f>'Tanzania Workbook'!I25</f>
        <v>1.7172044896527534</v>
      </c>
      <c r="E15" s="64">
        <f>'Tanzania Workbook'!J25</f>
        <v>1.4616215628210345</v>
      </c>
      <c r="F15" s="64">
        <f>'Tanzania Workbook'!K25</f>
        <v>1.3303358394122207</v>
      </c>
      <c r="G15" s="64">
        <f>'Tanzania Workbook'!L25</f>
        <v>1.3213471031927486</v>
      </c>
      <c r="H15" s="64" t="s">
        <v>109</v>
      </c>
      <c r="I15" s="13" t="s">
        <v>107</v>
      </c>
      <c r="J15" s="59" t="s">
        <v>129</v>
      </c>
    </row>
    <row r="16" spans="1:10">
      <c r="A16" s="13">
        <f>'Tanzania Workbook'!A26</f>
        <v>2005</v>
      </c>
      <c r="B16" s="63">
        <f>'Tanzania Workbook'!G26</f>
        <v>14</v>
      </c>
      <c r="C16" s="64">
        <f>'Tanzania Workbook'!H26</f>
        <v>1.8588328075709779</v>
      </c>
      <c r="D16" s="64">
        <f>'Tanzania Workbook'!I26</f>
        <v>1.8532094002104524</v>
      </c>
      <c r="E16" s="64">
        <f>'Tanzania Workbook'!J26</f>
        <v>1.5020071213170048</v>
      </c>
      <c r="F16" s="64">
        <f>'Tanzania Workbook'!K26</f>
        <v>1.4046100612284109</v>
      </c>
      <c r="G16" s="64">
        <f>'Tanzania Workbook'!L26</f>
        <v>1.3941566621454999</v>
      </c>
      <c r="H16" s="64" t="s">
        <v>109</v>
      </c>
      <c r="I16" s="13" t="s">
        <v>107</v>
      </c>
      <c r="J16" s="59" t="s">
        <v>129</v>
      </c>
    </row>
    <row r="17" spans="1:10">
      <c r="A17" s="13">
        <f>'Tanzania Workbook'!A27</f>
        <v>2006</v>
      </c>
      <c r="B17" s="63">
        <f>'Tanzania Workbook'!G27</f>
        <v>15</v>
      </c>
      <c r="C17" s="64">
        <f>'Tanzania Workbook'!H27</f>
        <v>1.9840956887486856</v>
      </c>
      <c r="D17" s="64">
        <f>'Tanzania Workbook'!I27</f>
        <v>2.0208698702209751</v>
      </c>
      <c r="E17" s="64">
        <f>'Tanzania Workbook'!J27</f>
        <v>1.5442689594453047</v>
      </c>
      <c r="F17" s="64">
        <f>'Tanzania Workbook'!K27</f>
        <v>1.4330854124506951</v>
      </c>
      <c r="G17" s="64">
        <f>'Tanzania Workbook'!L27</f>
        <v>1.4230840793074782</v>
      </c>
      <c r="H17" s="64" t="s">
        <v>109</v>
      </c>
      <c r="I17" s="13" t="s">
        <v>107</v>
      </c>
      <c r="J17" s="59" t="s">
        <v>129</v>
      </c>
    </row>
    <row r="18" spans="1:10">
      <c r="A18" s="13">
        <f>'Tanzania Workbook'!A28</f>
        <v>2007</v>
      </c>
      <c r="B18" s="63">
        <f>'Tanzania Workbook'!G28</f>
        <v>16</v>
      </c>
      <c r="C18" s="64">
        <f>'Tanzania Workbook'!H28</f>
        <v>2.1259200841219767</v>
      </c>
      <c r="D18" s="64">
        <f>'Tanzania Workbook'!I28</f>
        <v>2.2198351455629606</v>
      </c>
      <c r="E18" s="64">
        <f>'Tanzania Workbook'!J28</f>
        <v>1.5885418403996812</v>
      </c>
      <c r="F18" s="64">
        <f>'Tanzania Workbook'!K28</f>
        <v>1.5627634799051398</v>
      </c>
      <c r="G18" s="64">
        <f>'Tanzania Workbook'!L28</f>
        <v>1.5434349909975213</v>
      </c>
      <c r="H18" s="64" t="s">
        <v>109</v>
      </c>
      <c r="I18" s="13" t="s">
        <v>107</v>
      </c>
      <c r="J18" s="59" t="s">
        <v>129</v>
      </c>
    </row>
    <row r="19" spans="1:10">
      <c r="A19" s="13">
        <f>'Tanzania Workbook'!A29</f>
        <v>2008</v>
      </c>
      <c r="B19" s="63">
        <f>'Tanzania Workbook'!G29</f>
        <v>17</v>
      </c>
      <c r="C19" s="64">
        <f>'Tanzania Workbook'!H29</f>
        <v>2.2840431125131442</v>
      </c>
      <c r="D19" s="64">
        <f>'Tanzania Workbook'!I29</f>
        <v>2.4314275692739389</v>
      </c>
      <c r="E19" s="64">
        <f>'Tanzania Workbook'!J29</f>
        <v>1.6349385181151996</v>
      </c>
      <c r="F19" s="64">
        <f>'Tanzania Workbook'!K29</f>
        <v>1.6284782451239013</v>
      </c>
      <c r="G19" s="64">
        <f>'Tanzania Workbook'!L29</f>
        <v>1.6065378027322621</v>
      </c>
      <c r="H19" s="64" t="s">
        <v>109</v>
      </c>
      <c r="I19" s="13" t="s">
        <v>107</v>
      </c>
      <c r="J19" s="59" t="s">
        <v>129</v>
      </c>
    </row>
    <row r="20" spans="1:10">
      <c r="A20" s="13">
        <f>'Tanzania Workbook'!A30</f>
        <v>2009</v>
      </c>
      <c r="B20" s="63">
        <f>'Tanzania Workbook'!G30</f>
        <v>18</v>
      </c>
      <c r="C20" s="64">
        <f>'Tanzania Workbook'!H30</f>
        <v>2.4215299684542586</v>
      </c>
      <c r="D20" s="64">
        <f>'Tanzania Workbook'!I30</f>
        <v>2.6652928796913362</v>
      </c>
      <c r="E20" s="64">
        <f>'Tanzania Workbook'!J30</f>
        <v>1.6835627726288354</v>
      </c>
      <c r="F20" s="64">
        <f>'Tanzania Workbook'!K30</f>
        <v>1.6888896525810746</v>
      </c>
      <c r="G20" s="64">
        <f>'Tanzania Workbook'!L30</f>
        <v>1.6648975208649832</v>
      </c>
      <c r="H20" s="64" t="s">
        <v>109</v>
      </c>
      <c r="I20" s="13" t="s">
        <v>107</v>
      </c>
      <c r="J20" s="59" t="s">
        <v>129</v>
      </c>
    </row>
    <row r="21" spans="1:10">
      <c r="A21" s="13">
        <f>'Tanzania Workbook'!A31</f>
        <v>2010</v>
      </c>
      <c r="B21" s="63">
        <f>'Tanzania Workbook'!G31</f>
        <v>19</v>
      </c>
      <c r="C21" s="64">
        <f>'Tanzania Workbook'!H31</f>
        <v>2.5906940063091484</v>
      </c>
      <c r="D21" s="64">
        <f>'Tanzania Workbook'!I31</f>
        <v>2.9149421255699752</v>
      </c>
      <c r="E21" s="64">
        <f>'Tanzania Workbook'!J31</f>
        <v>1.7344853120686496</v>
      </c>
      <c r="F21" s="64">
        <f>'Tanzania Workbook'!K31</f>
        <v>1.6680680933119416</v>
      </c>
      <c r="G21" s="64">
        <f>'Tanzania Workbook'!L31</f>
        <v>1.644653716355994</v>
      </c>
      <c r="H21" s="64" t="s">
        <v>109</v>
      </c>
      <c r="I21" s="13" t="s">
        <v>107</v>
      </c>
      <c r="J21" s="59" t="s">
        <v>129</v>
      </c>
    </row>
    <row r="22" spans="1:10">
      <c r="A22" s="13">
        <f>'Tanzania Workbook'!A32</f>
        <v>2011</v>
      </c>
      <c r="B22" s="63">
        <f>'Tanzania Workbook'!G32</f>
        <v>20</v>
      </c>
      <c r="C22" s="64">
        <f>'Tanzania Workbook'!H32</f>
        <v>2.7564405888538381</v>
      </c>
      <c r="D22" s="64">
        <f>'Tanzania Workbook'!I32</f>
        <v>3.1830059628200633</v>
      </c>
      <c r="E22" s="64">
        <f>'Tanzania Workbook'!J32</f>
        <v>1.7877585486411658</v>
      </c>
      <c r="F22" s="64">
        <f>'Tanzania Workbook'!K32</f>
        <v>1.8858194322791211</v>
      </c>
      <c r="G22" s="64">
        <f>'Tanzania Workbook'!L32</f>
        <v>1.8543464410243797</v>
      </c>
      <c r="H22" s="64" t="s">
        <v>109</v>
      </c>
      <c r="I22" s="13" t="s">
        <v>107</v>
      </c>
      <c r="J22" s="59" t="s">
        <v>129</v>
      </c>
    </row>
  </sheetData>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A27"/>
  <sheetViews>
    <sheetView workbookViewId="0">
      <selection sqref="A1:A3"/>
    </sheetView>
  </sheetViews>
  <sheetFormatPr baseColWidth="10" defaultColWidth="8.83203125" defaultRowHeight="14" x14ac:dyDescent="0"/>
  <cols>
    <col min="2" max="2" width="24.83203125" customWidth="1"/>
    <col min="3" max="3" width="16" customWidth="1"/>
    <col min="4" max="4" width="12.5" customWidth="1"/>
    <col min="5" max="5" width="11.5" customWidth="1"/>
    <col min="6" max="6" width="12.6640625" customWidth="1"/>
  </cols>
  <sheetData>
    <row r="1" spans="1:53" s="5" customFormat="1">
      <c r="A1" s="59" t="s">
        <v>40</v>
      </c>
    </row>
    <row r="2" spans="1:53" s="5" customFormat="1">
      <c r="A2" s="59" t="s">
        <v>96</v>
      </c>
    </row>
    <row r="3" spans="1:53">
      <c r="A3" s="59" t="s">
        <v>97</v>
      </c>
    </row>
    <row r="4" spans="1:53">
      <c r="A4" s="5"/>
      <c r="B4" s="5"/>
      <c r="C4" s="5"/>
      <c r="D4" s="5"/>
      <c r="E4" s="5"/>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5"/>
      <c r="AL4" s="5"/>
      <c r="AM4" s="5"/>
      <c r="AN4" s="5"/>
      <c r="AO4" s="5"/>
      <c r="AP4" s="5"/>
      <c r="AQ4" s="5"/>
      <c r="AR4" s="5"/>
      <c r="AS4" s="5"/>
      <c r="AT4" s="5"/>
      <c r="AU4" s="5"/>
      <c r="AV4" s="5"/>
      <c r="AW4" s="5"/>
      <c r="AX4" s="5"/>
      <c r="AY4" s="5"/>
      <c r="AZ4" s="5"/>
      <c r="BA4" s="5"/>
    </row>
    <row r="5" spans="1:53">
      <c r="A5" s="5"/>
      <c r="B5" s="89" t="s">
        <v>5</v>
      </c>
      <c r="C5" s="89" t="s">
        <v>6</v>
      </c>
      <c r="D5" s="89" t="s">
        <v>7</v>
      </c>
      <c r="E5" s="89" t="s">
        <v>8</v>
      </c>
      <c r="F5" s="89" t="s">
        <v>2</v>
      </c>
    </row>
    <row r="6" spans="1:53">
      <c r="A6" s="9" t="s">
        <v>4</v>
      </c>
      <c r="B6" s="89"/>
      <c r="C6" s="89"/>
      <c r="D6" s="89"/>
      <c r="E6" s="91"/>
      <c r="F6" s="91"/>
    </row>
    <row r="7" spans="1:53">
      <c r="A7" s="5">
        <v>1991</v>
      </c>
      <c r="B7" s="5">
        <v>79</v>
      </c>
      <c r="C7" s="5">
        <v>46</v>
      </c>
      <c r="D7" s="8">
        <v>26331511</v>
      </c>
      <c r="E7" s="8">
        <f t="shared" ref="E7:E27" si="0">D7*(1-C7/100)</f>
        <v>14219015.940000001</v>
      </c>
      <c r="F7" s="8">
        <f>E7*B7/100</f>
        <v>11233022.592599999</v>
      </c>
    </row>
    <row r="8" spans="1:53">
      <c r="A8" s="5">
        <v>1992</v>
      </c>
      <c r="B8" s="5">
        <v>78</v>
      </c>
      <c r="C8" s="5">
        <v>46</v>
      </c>
      <c r="D8" s="8">
        <v>27230502</v>
      </c>
      <c r="E8" s="8">
        <f t="shared" si="0"/>
        <v>14704471.08</v>
      </c>
      <c r="F8" s="8">
        <f t="shared" ref="F8:F27" si="1">E8*B8/100</f>
        <v>11469487.442400001</v>
      </c>
    </row>
    <row r="9" spans="1:53">
      <c r="A9" s="5">
        <v>1993</v>
      </c>
      <c r="B9" s="5">
        <v>78</v>
      </c>
      <c r="C9" s="5">
        <v>46</v>
      </c>
      <c r="D9" s="8">
        <v>28152305</v>
      </c>
      <c r="E9" s="8">
        <f t="shared" si="0"/>
        <v>15202244.700000001</v>
      </c>
      <c r="F9" s="8">
        <f t="shared" si="1"/>
        <v>11857750.866000002</v>
      </c>
    </row>
    <row r="10" spans="1:53">
      <c r="A10" s="5">
        <v>1994</v>
      </c>
      <c r="B10" s="5">
        <v>78</v>
      </c>
      <c r="C10" s="5">
        <v>45</v>
      </c>
      <c r="D10" s="8">
        <v>29064223</v>
      </c>
      <c r="E10" s="8">
        <f t="shared" si="0"/>
        <v>15985322.65</v>
      </c>
      <c r="F10" s="8">
        <f t="shared" si="1"/>
        <v>12468551.667000001</v>
      </c>
    </row>
    <row r="11" spans="1:53">
      <c r="A11" s="5">
        <v>1995</v>
      </c>
      <c r="B11" s="5">
        <v>78</v>
      </c>
      <c r="C11" s="5">
        <v>45</v>
      </c>
      <c r="D11" s="8">
        <v>29943732</v>
      </c>
      <c r="E11" s="8">
        <f t="shared" si="0"/>
        <v>16469052.600000001</v>
      </c>
      <c r="F11" s="8">
        <f t="shared" si="1"/>
        <v>12845861.028000003</v>
      </c>
    </row>
    <row r="12" spans="1:53">
      <c r="A12" s="5">
        <v>1996</v>
      </c>
      <c r="B12" s="5">
        <v>78</v>
      </c>
      <c r="C12" s="5">
        <v>45</v>
      </c>
      <c r="D12" s="8">
        <v>30783155</v>
      </c>
      <c r="E12" s="8">
        <f t="shared" si="0"/>
        <v>16930735.25</v>
      </c>
      <c r="F12" s="8">
        <f t="shared" si="1"/>
        <v>13205973.494999999</v>
      </c>
    </row>
    <row r="13" spans="1:53">
      <c r="A13" s="5">
        <v>1997</v>
      </c>
      <c r="B13" s="5">
        <v>78</v>
      </c>
      <c r="C13" s="5">
        <v>45</v>
      </c>
      <c r="D13" s="8">
        <v>31592450</v>
      </c>
      <c r="E13" s="8">
        <f t="shared" si="0"/>
        <v>17375847.5</v>
      </c>
      <c r="F13" s="8">
        <f t="shared" si="1"/>
        <v>13553161.050000001</v>
      </c>
    </row>
    <row r="14" spans="1:53">
      <c r="A14" s="5">
        <v>1998</v>
      </c>
      <c r="B14" s="5">
        <v>77</v>
      </c>
      <c r="C14" s="5">
        <v>45</v>
      </c>
      <c r="D14" s="8">
        <v>32388671</v>
      </c>
      <c r="E14" s="8">
        <f t="shared" si="0"/>
        <v>17813769.050000001</v>
      </c>
      <c r="F14" s="8">
        <f t="shared" si="1"/>
        <v>13716602.168500001</v>
      </c>
    </row>
    <row r="15" spans="1:53">
      <c r="A15" s="5">
        <v>1999</v>
      </c>
      <c r="B15" s="5">
        <v>77</v>
      </c>
      <c r="C15" s="5">
        <v>45</v>
      </c>
      <c r="D15" s="8">
        <v>33197305</v>
      </c>
      <c r="E15" s="8">
        <f t="shared" si="0"/>
        <v>18258517.75</v>
      </c>
      <c r="F15" s="8">
        <f t="shared" si="1"/>
        <v>14059058.6675</v>
      </c>
    </row>
    <row r="16" spans="1:53">
      <c r="A16" s="5">
        <v>2000</v>
      </c>
      <c r="B16" s="5">
        <v>77</v>
      </c>
      <c r="C16" s="5">
        <v>45</v>
      </c>
      <c r="D16" s="8">
        <v>34038161</v>
      </c>
      <c r="E16" s="8">
        <f t="shared" si="0"/>
        <v>18720988.550000001</v>
      </c>
      <c r="F16" s="8">
        <f t="shared" si="1"/>
        <v>14415161.183500001</v>
      </c>
    </row>
    <row r="17" spans="1:6">
      <c r="A17" s="5">
        <v>2001</v>
      </c>
      <c r="B17" s="5">
        <v>77</v>
      </c>
      <c r="C17" s="5">
        <v>45</v>
      </c>
      <c r="D17" s="8">
        <v>34917073</v>
      </c>
      <c r="E17" s="8">
        <f t="shared" si="0"/>
        <v>19204390.150000002</v>
      </c>
      <c r="F17" s="8">
        <f t="shared" si="1"/>
        <v>14787380.415500002</v>
      </c>
    </row>
    <row r="18" spans="1:6">
      <c r="A18" s="5">
        <v>2002</v>
      </c>
      <c r="B18" s="5">
        <v>78</v>
      </c>
      <c r="C18" s="5">
        <v>45</v>
      </c>
      <c r="D18" s="8">
        <v>35832494</v>
      </c>
      <c r="E18" s="8">
        <f t="shared" si="0"/>
        <v>19707871.700000003</v>
      </c>
      <c r="F18" s="8">
        <f t="shared" si="1"/>
        <v>15372139.926000001</v>
      </c>
    </row>
    <row r="19" spans="1:6">
      <c r="A19" s="5">
        <v>2003</v>
      </c>
      <c r="B19" s="5">
        <v>79</v>
      </c>
      <c r="C19" s="5">
        <v>45</v>
      </c>
      <c r="D19" s="8">
        <v>36788281</v>
      </c>
      <c r="E19" s="8">
        <f t="shared" si="0"/>
        <v>20233554.550000001</v>
      </c>
      <c r="F19" s="8">
        <f t="shared" si="1"/>
        <v>15984508.0945</v>
      </c>
    </row>
    <row r="20" spans="1:6">
      <c r="A20" s="5">
        <v>2004</v>
      </c>
      <c r="B20" s="5">
        <v>79</v>
      </c>
      <c r="C20" s="5">
        <v>45</v>
      </c>
      <c r="D20" s="8">
        <v>37786946</v>
      </c>
      <c r="E20" s="8">
        <f t="shared" si="0"/>
        <v>20782820.300000001</v>
      </c>
      <c r="F20" s="8">
        <f t="shared" si="1"/>
        <v>16418428.037</v>
      </c>
    </row>
    <row r="21" spans="1:6">
      <c r="A21" s="5">
        <v>2005</v>
      </c>
      <c r="B21" s="5">
        <v>79</v>
      </c>
      <c r="C21" s="5">
        <v>45</v>
      </c>
      <c r="D21" s="8">
        <v>38831024</v>
      </c>
      <c r="E21" s="8">
        <f t="shared" si="0"/>
        <v>21357063.200000003</v>
      </c>
      <c r="F21" s="8">
        <f t="shared" si="1"/>
        <v>16872079.928000003</v>
      </c>
    </row>
    <row r="22" spans="1:6">
      <c r="A22" s="5">
        <v>2006</v>
      </c>
      <c r="B22" s="5">
        <v>79</v>
      </c>
      <c r="C22" s="5">
        <v>45</v>
      </c>
      <c r="D22" s="8">
        <v>39923609</v>
      </c>
      <c r="E22" s="8">
        <f t="shared" si="0"/>
        <v>21957984.950000003</v>
      </c>
      <c r="F22" s="8">
        <f t="shared" si="1"/>
        <v>17346808.1105</v>
      </c>
    </row>
    <row r="23" spans="1:6">
      <c r="A23" s="5">
        <v>2007</v>
      </c>
      <c r="B23" s="5">
        <v>79</v>
      </c>
      <c r="C23" s="5">
        <v>45</v>
      </c>
      <c r="D23" s="8">
        <v>41068185</v>
      </c>
      <c r="E23" s="8">
        <f t="shared" si="0"/>
        <v>22587501.75</v>
      </c>
      <c r="F23" s="8">
        <f t="shared" si="1"/>
        <v>17844126.3825</v>
      </c>
    </row>
    <row r="24" spans="1:6">
      <c r="A24" s="5">
        <v>2008</v>
      </c>
      <c r="B24" s="5">
        <v>79</v>
      </c>
      <c r="C24" s="5">
        <v>45</v>
      </c>
      <c r="D24" s="8">
        <v>42267667</v>
      </c>
      <c r="E24" s="8">
        <f t="shared" si="0"/>
        <v>23247216.850000001</v>
      </c>
      <c r="F24" s="8">
        <f t="shared" si="1"/>
        <v>18365301.311500002</v>
      </c>
    </row>
    <row r="25" spans="1:6">
      <c r="A25" s="5">
        <v>2009</v>
      </c>
      <c r="B25" s="5">
        <v>79</v>
      </c>
      <c r="C25" s="5">
        <v>45</v>
      </c>
      <c r="D25" s="8">
        <v>43524738</v>
      </c>
      <c r="E25" s="8">
        <f t="shared" si="0"/>
        <v>23938605.900000002</v>
      </c>
      <c r="F25" s="8">
        <f t="shared" si="1"/>
        <v>18911498.661000002</v>
      </c>
    </row>
    <row r="26" spans="1:6">
      <c r="A26" s="5">
        <v>2010</v>
      </c>
      <c r="B26" s="5">
        <v>79</v>
      </c>
      <c r="C26" s="5">
        <v>45</v>
      </c>
      <c r="D26" s="8">
        <v>44841226</v>
      </c>
      <c r="E26" s="8">
        <f t="shared" si="0"/>
        <v>24662674.300000001</v>
      </c>
      <c r="F26" s="8">
        <f t="shared" si="1"/>
        <v>19483512.697000001</v>
      </c>
    </row>
    <row r="27" spans="1:6">
      <c r="A27" s="5">
        <v>2011</v>
      </c>
      <c r="B27" s="5">
        <v>79</v>
      </c>
      <c r="C27" s="5">
        <v>45</v>
      </c>
      <c r="D27" s="8">
        <v>46218486</v>
      </c>
      <c r="E27" s="8">
        <f t="shared" si="0"/>
        <v>25420167.300000001</v>
      </c>
      <c r="F27" s="8">
        <f t="shared" si="1"/>
        <v>20081932.166999999</v>
      </c>
    </row>
  </sheetData>
  <mergeCells count="5">
    <mergeCell ref="C5:C6"/>
    <mergeCell ref="B5:B6"/>
    <mergeCell ref="D5:D6"/>
    <mergeCell ref="E5:E6"/>
    <mergeCell ref="F5:F6"/>
  </mergeCells>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53"/>
  <sheetViews>
    <sheetView topLeftCell="AC24" workbookViewId="0">
      <selection activeCell="AO33" sqref="AO33:AO53"/>
    </sheetView>
  </sheetViews>
  <sheetFormatPr baseColWidth="10" defaultColWidth="8.83203125" defaultRowHeight="14" x14ac:dyDescent="0"/>
  <cols>
    <col min="1" max="1" width="14.6640625" style="14" customWidth="1"/>
    <col min="2" max="2" width="42.83203125" style="14" bestFit="1" customWidth="1"/>
    <col min="3" max="3" width="48" style="14" bestFit="1" customWidth="1"/>
    <col min="4" max="4" width="40.5" style="14" bestFit="1" customWidth="1"/>
    <col min="5" max="5" width="38" style="14" bestFit="1" customWidth="1"/>
    <col min="6" max="6" width="42.1640625" style="14" bestFit="1" customWidth="1"/>
    <col min="7" max="7" width="26.1640625" style="14" customWidth="1"/>
    <col min="8" max="8" width="18.5" style="14" customWidth="1"/>
    <col min="9" max="9" width="20.33203125" style="14" bestFit="1" customWidth="1"/>
    <col min="10" max="10" width="26.83203125" style="59" customWidth="1"/>
    <col min="11" max="11" width="24.83203125" style="59" customWidth="1"/>
    <col min="12" max="12" width="21.1640625" style="14" bestFit="1" customWidth="1"/>
    <col min="13" max="13" width="21.5" style="14" bestFit="1" customWidth="1"/>
    <col min="14" max="14" width="28.5" style="14" customWidth="1"/>
    <col min="15" max="15" width="26" style="14" customWidth="1"/>
    <col min="16" max="16" width="24.6640625" style="14" customWidth="1"/>
    <col min="17" max="18" width="24.6640625" style="59" customWidth="1"/>
    <col min="19" max="19" width="19.33203125" style="14" customWidth="1"/>
    <col min="20" max="20" width="18.33203125" style="14" customWidth="1"/>
    <col min="21" max="21" width="15.33203125" style="14" customWidth="1"/>
    <col min="22" max="22" width="18.33203125" style="14" customWidth="1"/>
    <col min="23" max="23" width="19.6640625" style="14" customWidth="1"/>
    <col min="24" max="24" width="18.5" style="14" customWidth="1"/>
    <col min="25" max="25" width="16.5" style="14" customWidth="1"/>
    <col min="26" max="27" width="16.5" style="59" customWidth="1"/>
    <col min="28" max="28" width="16.33203125" style="14" customWidth="1"/>
    <col min="29" max="29" width="14.5" style="14" customWidth="1"/>
    <col min="30" max="30" width="17.6640625" style="14" customWidth="1"/>
    <col min="31" max="31" width="16.83203125" style="14" customWidth="1"/>
    <col min="32" max="32" width="19.83203125" style="14" customWidth="1"/>
    <col min="33" max="33" width="18" style="14" customWidth="1"/>
    <col min="34" max="34" width="18.33203125" style="14" customWidth="1"/>
    <col min="35" max="35" width="15.5" style="14" customWidth="1"/>
    <col min="36" max="36" width="15" style="14" customWidth="1"/>
    <col min="37" max="37" width="15" style="59" customWidth="1"/>
    <col min="38" max="38" width="17.83203125" style="59" customWidth="1"/>
    <col min="39" max="39" width="22.1640625" style="14" customWidth="1"/>
    <col min="40" max="40" width="19.6640625" style="14" customWidth="1"/>
    <col min="41" max="41" width="14.33203125" style="14" customWidth="1"/>
    <col min="42" max="16384" width="8.83203125" style="14"/>
  </cols>
  <sheetData>
    <row r="1" spans="1:5">
      <c r="A1" s="4" t="s">
        <v>10</v>
      </c>
    </row>
    <row r="2" spans="1:5">
      <c r="A2" s="14" t="s">
        <v>41</v>
      </c>
    </row>
    <row r="3" spans="1:5">
      <c r="A3" s="14" t="s">
        <v>42</v>
      </c>
    </row>
    <row r="4" spans="1:5">
      <c r="A4" s="14" t="s">
        <v>11</v>
      </c>
    </row>
    <row r="5" spans="1:5">
      <c r="A5" s="14" t="s">
        <v>43</v>
      </c>
    </row>
    <row r="6" spans="1:5">
      <c r="A6" s="14" t="s">
        <v>44</v>
      </c>
    </row>
    <row r="7" spans="1:5">
      <c r="A7" s="14" t="s">
        <v>45</v>
      </c>
    </row>
    <row r="8" spans="1:5" s="59" customFormat="1">
      <c r="A8" s="86" t="s">
        <v>122</v>
      </c>
    </row>
    <row r="9" spans="1:5" s="59" customFormat="1">
      <c r="A9" s="86" t="s">
        <v>123</v>
      </c>
    </row>
    <row r="10" spans="1:5">
      <c r="A10" s="17" t="s">
        <v>46</v>
      </c>
    </row>
    <row r="11" spans="1:5">
      <c r="A11" s="17" t="s">
        <v>60</v>
      </c>
    </row>
    <row r="12" spans="1:5">
      <c r="A12" s="17" t="s">
        <v>61</v>
      </c>
    </row>
    <row r="13" spans="1:5">
      <c r="A13" s="17" t="s">
        <v>62</v>
      </c>
    </row>
    <row r="14" spans="1:5">
      <c r="A14" s="17" t="s">
        <v>63</v>
      </c>
    </row>
    <row r="15" spans="1:5">
      <c r="A15" s="17"/>
    </row>
    <row r="16" spans="1:5" ht="15" thickBot="1">
      <c r="A16" s="4" t="s">
        <v>47</v>
      </c>
      <c r="C16" s="4" t="s">
        <v>12</v>
      </c>
      <c r="E16" s="4" t="s">
        <v>64</v>
      </c>
    </row>
    <row r="17" spans="1:41" ht="16">
      <c r="A17" s="18" t="s">
        <v>13</v>
      </c>
      <c r="B17" s="73">
        <v>1.0880000000000001</v>
      </c>
      <c r="C17" s="19">
        <v>0.90720000000000001</v>
      </c>
      <c r="D17" s="20" t="s">
        <v>14</v>
      </c>
      <c r="E17" s="74" t="s">
        <v>65</v>
      </c>
      <c r="F17" s="48">
        <v>19110</v>
      </c>
      <c r="G17" s="20" t="s">
        <v>66</v>
      </c>
    </row>
    <row r="18" spans="1:41" ht="16">
      <c r="A18" s="11" t="s">
        <v>15</v>
      </c>
      <c r="B18" s="16">
        <v>1.0880000000000001</v>
      </c>
      <c r="C18" s="21">
        <v>1000</v>
      </c>
      <c r="D18" s="22" t="s">
        <v>16</v>
      </c>
      <c r="E18" s="72" t="s">
        <v>67</v>
      </c>
      <c r="F18" s="49">
        <v>7215</v>
      </c>
      <c r="G18" s="22" t="s">
        <v>66</v>
      </c>
    </row>
    <row r="19" spans="1:41">
      <c r="A19" s="11" t="s">
        <v>17</v>
      </c>
      <c r="B19" s="16">
        <v>1.073</v>
      </c>
      <c r="C19" s="23">
        <v>9.9999999999999995E-7</v>
      </c>
      <c r="D19" s="22" t="s">
        <v>18</v>
      </c>
      <c r="E19" s="72" t="s">
        <v>68</v>
      </c>
      <c r="F19" s="49">
        <f>4.184/1000000000</f>
        <v>4.1840000000000004E-9</v>
      </c>
      <c r="G19" s="22" t="s">
        <v>68</v>
      </c>
    </row>
    <row r="20" spans="1:41" ht="16">
      <c r="A20" s="11" t="s">
        <v>20</v>
      </c>
      <c r="B20" s="16">
        <v>1.04</v>
      </c>
      <c r="C20" s="21">
        <v>49.8</v>
      </c>
      <c r="D20" s="22" t="s">
        <v>19</v>
      </c>
      <c r="E20" s="72" t="s">
        <v>69</v>
      </c>
      <c r="F20" s="49">
        <v>0.4</v>
      </c>
      <c r="G20" s="22"/>
    </row>
    <row r="21" spans="1:41" ht="17">
      <c r="A21" s="11" t="s">
        <v>48</v>
      </c>
      <c r="B21" s="16">
        <v>1.1499999999999999</v>
      </c>
      <c r="C21" s="24">
        <v>2.8316000000000001E-2</v>
      </c>
      <c r="D21" s="22" t="s">
        <v>49</v>
      </c>
      <c r="E21" s="72" t="s">
        <v>70</v>
      </c>
      <c r="F21" s="49">
        <v>0.2</v>
      </c>
      <c r="G21" s="22"/>
    </row>
    <row r="22" spans="1:41" ht="17">
      <c r="A22" s="66" t="s">
        <v>110</v>
      </c>
      <c r="B22" s="25">
        <v>1.099</v>
      </c>
      <c r="C22" s="26">
        <v>0.8</v>
      </c>
      <c r="D22" s="22" t="s">
        <v>50</v>
      </c>
      <c r="E22" s="72" t="s">
        <v>71</v>
      </c>
      <c r="F22" s="49">
        <v>12.5</v>
      </c>
      <c r="G22" s="22"/>
    </row>
    <row r="23" spans="1:41" ht="17" thickBot="1">
      <c r="A23" s="67" t="s">
        <v>111</v>
      </c>
      <c r="B23" s="68">
        <v>1.07</v>
      </c>
      <c r="C23" s="24">
        <f>1.05505585/1000</f>
        <v>1.0550558499999999E-3</v>
      </c>
      <c r="D23" s="22" t="s">
        <v>21</v>
      </c>
      <c r="E23" s="72" t="s">
        <v>72</v>
      </c>
      <c r="F23" s="49">
        <v>9</v>
      </c>
      <c r="G23" s="22"/>
    </row>
    <row r="24" spans="1:41" ht="15" thickBot="1">
      <c r="A24" s="15"/>
      <c r="B24" s="16"/>
      <c r="C24" s="21">
        <f>3600/1000</f>
        <v>3.6</v>
      </c>
      <c r="D24" s="22" t="s">
        <v>22</v>
      </c>
      <c r="E24" s="75" t="s">
        <v>73</v>
      </c>
      <c r="F24" s="50">
        <f>F23/F22</f>
        <v>0.72</v>
      </c>
      <c r="G24" s="51"/>
    </row>
    <row r="25" spans="1:41" ht="16">
      <c r="A25" s="27"/>
      <c r="C25" s="26">
        <v>300</v>
      </c>
      <c r="D25" s="69" t="s">
        <v>51</v>
      </c>
    </row>
    <row r="26" spans="1:41" s="59" customFormat="1" ht="16">
      <c r="A26" s="27"/>
      <c r="C26" s="26">
        <v>785.22</v>
      </c>
      <c r="D26" s="69" t="s">
        <v>112</v>
      </c>
    </row>
    <row r="27" spans="1:41" s="59" customFormat="1" ht="17" thickBot="1">
      <c r="A27" s="27"/>
      <c r="C27" s="70">
        <v>880</v>
      </c>
      <c r="D27" s="71" t="s">
        <v>113</v>
      </c>
    </row>
    <row r="28" spans="1:41">
      <c r="A28" s="27"/>
      <c r="C28" s="28"/>
    </row>
    <row r="29" spans="1:41">
      <c r="A29" s="27"/>
      <c r="C29" s="28"/>
    </row>
    <row r="30" spans="1:41" ht="15" thickBot="1">
      <c r="E30" s="13" t="s">
        <v>52</v>
      </c>
      <c r="O30" s="13" t="s">
        <v>53</v>
      </c>
      <c r="X30" s="14" t="s">
        <v>10</v>
      </c>
      <c r="AD30" s="14" t="s">
        <v>126</v>
      </c>
      <c r="AI30" s="14" t="s">
        <v>74</v>
      </c>
      <c r="AO30" s="14" t="s">
        <v>127</v>
      </c>
    </row>
    <row r="31" spans="1:41">
      <c r="A31" s="96" t="s">
        <v>4</v>
      </c>
      <c r="B31" s="92" t="s">
        <v>23</v>
      </c>
      <c r="C31" s="98" t="s">
        <v>24</v>
      </c>
      <c r="D31" s="92" t="s">
        <v>25</v>
      </c>
      <c r="E31" s="92" t="s">
        <v>26</v>
      </c>
      <c r="F31" s="92" t="s">
        <v>54</v>
      </c>
      <c r="G31" s="92" t="s">
        <v>55</v>
      </c>
      <c r="H31" s="92" t="s">
        <v>75</v>
      </c>
      <c r="I31" s="92" t="s">
        <v>76</v>
      </c>
      <c r="J31" s="92" t="s">
        <v>114</v>
      </c>
      <c r="K31" s="92" t="s">
        <v>115</v>
      </c>
      <c r="L31" s="92" t="s">
        <v>77</v>
      </c>
      <c r="M31" s="92" t="s">
        <v>78</v>
      </c>
      <c r="N31" s="96" t="s">
        <v>56</v>
      </c>
      <c r="O31" s="98" t="s">
        <v>57</v>
      </c>
      <c r="P31" s="92" t="s">
        <v>58</v>
      </c>
      <c r="Q31" s="92" t="s">
        <v>116</v>
      </c>
      <c r="R31" s="92" t="s">
        <v>117</v>
      </c>
      <c r="S31" s="92" t="s">
        <v>79</v>
      </c>
      <c r="T31" s="96" t="s">
        <v>27</v>
      </c>
      <c r="U31" s="98" t="s">
        <v>28</v>
      </c>
      <c r="V31" s="92" t="s">
        <v>29</v>
      </c>
      <c r="W31" s="92" t="s">
        <v>30</v>
      </c>
      <c r="X31" s="92" t="s">
        <v>31</v>
      </c>
      <c r="Y31" s="92" t="s">
        <v>59</v>
      </c>
      <c r="Z31" s="92" t="s">
        <v>118</v>
      </c>
      <c r="AA31" s="92" t="s">
        <v>119</v>
      </c>
      <c r="AB31" s="92" t="s">
        <v>80</v>
      </c>
      <c r="AC31" s="92" t="s">
        <v>81</v>
      </c>
      <c r="AD31" s="94" t="s">
        <v>32</v>
      </c>
      <c r="AE31" s="96" t="s">
        <v>82</v>
      </c>
      <c r="AF31" s="98" t="s">
        <v>83</v>
      </c>
      <c r="AG31" s="92" t="s">
        <v>84</v>
      </c>
      <c r="AH31" s="92" t="s">
        <v>85</v>
      </c>
      <c r="AI31" s="92" t="s">
        <v>86</v>
      </c>
      <c r="AJ31" s="92" t="s">
        <v>87</v>
      </c>
      <c r="AK31" s="92" t="s">
        <v>120</v>
      </c>
      <c r="AL31" s="92" t="s">
        <v>121</v>
      </c>
      <c r="AM31" s="92" t="s">
        <v>88</v>
      </c>
      <c r="AN31" s="92" t="s">
        <v>89</v>
      </c>
      <c r="AO31" s="94" t="s">
        <v>90</v>
      </c>
    </row>
    <row r="32" spans="1:41">
      <c r="A32" s="97"/>
      <c r="B32" s="93"/>
      <c r="C32" s="99"/>
      <c r="D32" s="93"/>
      <c r="E32" s="93"/>
      <c r="F32" s="93"/>
      <c r="G32" s="93"/>
      <c r="H32" s="93"/>
      <c r="I32" s="93"/>
      <c r="J32" s="93"/>
      <c r="K32" s="93"/>
      <c r="L32" s="93"/>
      <c r="M32" s="93"/>
      <c r="N32" s="97"/>
      <c r="O32" s="99"/>
      <c r="P32" s="93"/>
      <c r="Q32" s="93"/>
      <c r="R32" s="93"/>
      <c r="S32" s="93"/>
      <c r="T32" s="97"/>
      <c r="U32" s="99"/>
      <c r="V32" s="93"/>
      <c r="W32" s="93"/>
      <c r="X32" s="93"/>
      <c r="Y32" s="93"/>
      <c r="Z32" s="93"/>
      <c r="AA32" s="93"/>
      <c r="AB32" s="93"/>
      <c r="AC32" s="93"/>
      <c r="AD32" s="95"/>
      <c r="AE32" s="97"/>
      <c r="AF32" s="99"/>
      <c r="AG32" s="93"/>
      <c r="AH32" s="93"/>
      <c r="AI32" s="93"/>
      <c r="AJ32" s="93"/>
      <c r="AK32" s="93"/>
      <c r="AL32" s="93"/>
      <c r="AM32" s="93"/>
      <c r="AN32" s="93"/>
      <c r="AO32" s="95"/>
    </row>
    <row r="33" spans="1:41">
      <c r="A33" s="29">
        <v>1991</v>
      </c>
      <c r="B33" s="30">
        <v>4.4092500000000001</v>
      </c>
      <c r="C33" s="31">
        <v>14.96808</v>
      </c>
      <c r="D33" s="31">
        <v>0</v>
      </c>
      <c r="E33" s="12">
        <v>1.7840000000000002E-2</v>
      </c>
      <c r="F33" s="31">
        <v>0</v>
      </c>
      <c r="G33" s="32">
        <v>18921098</v>
      </c>
      <c r="H33" s="10">
        <v>2831.5816326530635</v>
      </c>
      <c r="I33" s="10">
        <v>172.357142857143</v>
      </c>
      <c r="J33" s="10">
        <v>0</v>
      </c>
      <c r="K33" s="10">
        <v>0</v>
      </c>
      <c r="L33" s="33">
        <v>2080</v>
      </c>
      <c r="M33" s="8">
        <v>11233022.592599999</v>
      </c>
      <c r="N33" s="45">
        <v>24403</v>
      </c>
      <c r="O33" s="85">
        <v>5833.7659857142853</v>
      </c>
      <c r="P33" s="81">
        <v>0</v>
      </c>
      <c r="Q33" s="52">
        <v>26.8</v>
      </c>
      <c r="R33" s="52">
        <v>37.799999999999997</v>
      </c>
      <c r="S33" s="35">
        <v>15320</v>
      </c>
      <c r="T33" s="37">
        <f t="shared" ref="T33:T53" si="0">B33*1000*N33*1000*$C$23*$C$19*$B$17</f>
        <v>123.51289145588493</v>
      </c>
      <c r="U33" s="34">
        <f t="shared" ref="U33:U53" si="1">C33*1000*O33*1000*365*$C$23*$B$19*$C$19</f>
        <v>36081.379695036201</v>
      </c>
      <c r="V33" s="34">
        <f t="shared" ref="V33:V53" si="2">D33*1000000000*P33*$C$23*$C$19*$B$20</f>
        <v>0</v>
      </c>
      <c r="W33" s="34">
        <f t="shared" ref="W33:W53" si="3">E33*1000000000000000*$C$23*$C$19</f>
        <v>18822.196363999999</v>
      </c>
      <c r="X33" s="34">
        <f t="shared" ref="X33:X53" si="4">F33*1000000000000000*$C$23*$C$19</f>
        <v>0</v>
      </c>
      <c r="Y33" s="34">
        <f t="shared" ref="Y33:Y53" si="5">G33*$C$25*S33*(1/1000)*$C$19*$B$21</f>
        <v>100005.5713692</v>
      </c>
      <c r="Z33" s="34">
        <f>AK33*$B$22</f>
        <v>0</v>
      </c>
      <c r="AA33" s="34">
        <f>AL33*$B$23</f>
        <v>0</v>
      </c>
      <c r="AB33" s="34">
        <f t="shared" ref="AB33:AB53" si="6">((H33*$F$17*365*$F$19)+(I33*$F$18*365*$F$19))*$F$20</f>
        <v>33.814426679948603</v>
      </c>
      <c r="AC33" s="34">
        <f t="shared" ref="AC33:AC53" si="7">L33*$F$19*365*$F$24*$F$21*M33</f>
        <v>5138.1526158188981</v>
      </c>
      <c r="AD33" s="36">
        <f>SUM(T33:AB33)</f>
        <v>155066.47474637206</v>
      </c>
      <c r="AE33" s="37">
        <f t="shared" ref="AE33:AE53" si="8">B33*1000*N33*1000*$C$23*$C$19</f>
        <v>113.52287817636481</v>
      </c>
      <c r="AF33" s="34">
        <f t="shared" ref="AF33:AF53" si="9">C33*1000*365*O33*1000*$C$23*$C$19</f>
        <v>33626.635316902335</v>
      </c>
      <c r="AG33" s="34">
        <f t="shared" ref="AG33:AG53" si="10">D33*1000000000*P33*$C$23*$C$19</f>
        <v>0</v>
      </c>
      <c r="AH33" s="34">
        <f t="shared" ref="AH33:AH53" si="11">E33*1000000000000000*$C$23*$C$19</f>
        <v>18822.196363999999</v>
      </c>
      <c r="AI33" s="34">
        <f t="shared" ref="AI33:AI53" si="12">F33*1000000000000000*$C$23*$C$19</f>
        <v>0</v>
      </c>
      <c r="AJ33" s="34">
        <f t="shared" ref="AJ33:AJ53" si="13">G33*$C$25*S33*(1/1000)*$C$19</f>
        <v>86961.366408000002</v>
      </c>
      <c r="AK33" s="34">
        <f>J33*1000*$C$20*$C$18*Q33*$C$19</f>
        <v>0</v>
      </c>
      <c r="AL33" s="34">
        <f>K33*1000*$C$20*$C$18*R33*$C$19</f>
        <v>0</v>
      </c>
      <c r="AM33" s="34">
        <f t="shared" ref="AM33:AM53" si="14">((H33*$F$17*365*$F$19)+(I33*$F$18*365*$F$19))</f>
        <v>84.536066699871498</v>
      </c>
      <c r="AN33" s="34">
        <f t="shared" ref="AN33:AN53" si="15">L33*$F$19*365*M33</f>
        <v>35681.615387631231</v>
      </c>
      <c r="AO33" s="36">
        <f>SUM(AE33:AM33)</f>
        <v>139608.25703377856</v>
      </c>
    </row>
    <row r="34" spans="1:41">
      <c r="A34" s="29">
        <v>1992</v>
      </c>
      <c r="B34" s="30">
        <v>4.4092500000000001</v>
      </c>
      <c r="C34" s="31">
        <v>16.476040000000001</v>
      </c>
      <c r="D34" s="31">
        <v>0</v>
      </c>
      <c r="E34" s="12">
        <v>1.6899999999999998E-2</v>
      </c>
      <c r="F34" s="31">
        <v>0</v>
      </c>
      <c r="G34" s="32">
        <v>19432612</v>
      </c>
      <c r="H34" s="10">
        <v>2847.2278911564654</v>
      </c>
      <c r="I34" s="10">
        <v>173.30952380952399</v>
      </c>
      <c r="J34" s="10">
        <v>0</v>
      </c>
      <c r="K34" s="10">
        <v>0</v>
      </c>
      <c r="L34" s="33">
        <v>2080</v>
      </c>
      <c r="M34" s="8">
        <v>11469487.442400001</v>
      </c>
      <c r="N34" s="45">
        <v>24403</v>
      </c>
      <c r="O34" s="85">
        <v>5833.7659857142853</v>
      </c>
      <c r="P34" s="81">
        <v>0</v>
      </c>
      <c r="Q34" s="52">
        <v>26.8</v>
      </c>
      <c r="R34" s="52">
        <v>37.799999999999997</v>
      </c>
      <c r="S34" s="35">
        <v>15320</v>
      </c>
      <c r="T34" s="37">
        <f t="shared" si="0"/>
        <v>123.51289145588493</v>
      </c>
      <c r="U34" s="34">
        <f t="shared" si="1"/>
        <v>39716.400173609742</v>
      </c>
      <c r="V34" s="34">
        <f t="shared" si="2"/>
        <v>0</v>
      </c>
      <c r="W34" s="34">
        <f t="shared" si="3"/>
        <v>17830.443864999994</v>
      </c>
      <c r="X34" s="34">
        <f t="shared" si="4"/>
        <v>0</v>
      </c>
      <c r="Y34" s="34">
        <f t="shared" si="5"/>
        <v>102709.12746479998</v>
      </c>
      <c r="Z34" s="34">
        <f t="shared" ref="Z34:Z53" si="16">AK34*$B$22</f>
        <v>0</v>
      </c>
      <c r="AA34" s="34">
        <f t="shared" ref="AA34:AA53" si="17">AL34*$B$23</f>
        <v>0</v>
      </c>
      <c r="AB34" s="34">
        <f t="shared" si="6"/>
        <v>34.001272524291466</v>
      </c>
      <c r="AC34" s="34">
        <f t="shared" si="7"/>
        <v>5246.3151763882597</v>
      </c>
      <c r="AD34" s="36">
        <f t="shared" ref="AD34:AD53" si="18">SUM(T34:AB34)</f>
        <v>160413.4856673899</v>
      </c>
      <c r="AE34" s="37">
        <f t="shared" si="8"/>
        <v>113.52287817636481</v>
      </c>
      <c r="AF34" s="34">
        <f t="shared" si="9"/>
        <v>37014.352445116252</v>
      </c>
      <c r="AG34" s="34">
        <f t="shared" si="10"/>
        <v>0</v>
      </c>
      <c r="AH34" s="34">
        <f t="shared" si="11"/>
        <v>17830.443864999994</v>
      </c>
      <c r="AI34" s="34">
        <f t="shared" si="12"/>
        <v>0</v>
      </c>
      <c r="AJ34" s="34">
        <f t="shared" si="13"/>
        <v>89312.284751999992</v>
      </c>
      <c r="AK34" s="34">
        <f t="shared" ref="AK34:AK53" si="19">J34*1000*$C$20*$C$18*Q34*$C$19</f>
        <v>0</v>
      </c>
      <c r="AL34" s="34">
        <f t="shared" ref="AL34:AL53" si="20">K34*1000*$C$20*$C$18*R34*$C$19</f>
        <v>0</v>
      </c>
      <c r="AM34" s="34">
        <f t="shared" si="14"/>
        <v>85.003181310728664</v>
      </c>
      <c r="AN34" s="34">
        <f t="shared" si="15"/>
        <v>36432.74428047402</v>
      </c>
      <c r="AO34" s="36">
        <f t="shared" ref="AO34:AO53" si="21">SUM(AE34:AM34)</f>
        <v>144355.60712160333</v>
      </c>
    </row>
    <row r="35" spans="1:41">
      <c r="A35" s="29">
        <v>1993</v>
      </c>
      <c r="B35" s="30">
        <v>48.5017</v>
      </c>
      <c r="C35" s="31">
        <v>17.122479999999999</v>
      </c>
      <c r="D35" s="31">
        <v>0</v>
      </c>
      <c r="E35" s="12">
        <v>1.7330000000000002E-2</v>
      </c>
      <c r="F35" s="31">
        <v>0</v>
      </c>
      <c r="G35" s="32">
        <v>19841753</v>
      </c>
      <c r="H35" s="10">
        <v>2925.1105442176909</v>
      </c>
      <c r="I35" s="10">
        <v>174.26190476190499</v>
      </c>
      <c r="J35" s="10">
        <v>0</v>
      </c>
      <c r="K35" s="10">
        <v>0</v>
      </c>
      <c r="L35" s="33">
        <v>1995</v>
      </c>
      <c r="M35" s="8">
        <v>11857750.866000002</v>
      </c>
      <c r="N35" s="45">
        <v>24403</v>
      </c>
      <c r="O35" s="85">
        <v>5833.7659857142853</v>
      </c>
      <c r="P35" s="81">
        <v>0</v>
      </c>
      <c r="Q35" s="52">
        <v>26.8</v>
      </c>
      <c r="R35" s="52">
        <v>37.799999999999997</v>
      </c>
      <c r="S35" s="35">
        <v>15320</v>
      </c>
      <c r="T35" s="37">
        <f t="shared" si="0"/>
        <v>1358.6404054036161</v>
      </c>
      <c r="U35" s="34">
        <f t="shared" si="1"/>
        <v>41274.679330993917</v>
      </c>
      <c r="V35" s="34">
        <f t="shared" si="2"/>
        <v>0</v>
      </c>
      <c r="W35" s="34">
        <f t="shared" si="3"/>
        <v>18284.117880499998</v>
      </c>
      <c r="X35" s="34">
        <f t="shared" si="4"/>
        <v>0</v>
      </c>
      <c r="Y35" s="34">
        <f t="shared" si="5"/>
        <v>104871.6013062</v>
      </c>
      <c r="Z35" s="34">
        <f t="shared" si="16"/>
        <v>0</v>
      </c>
      <c r="AA35" s="34">
        <f t="shared" si="17"/>
        <v>0</v>
      </c>
      <c r="AB35" s="34">
        <f t="shared" si="6"/>
        <v>34.914641831234341</v>
      </c>
      <c r="AC35" s="34">
        <f t="shared" si="7"/>
        <v>5202.2623983809081</v>
      </c>
      <c r="AD35" s="36">
        <f t="shared" si="18"/>
        <v>165823.95356492879</v>
      </c>
      <c r="AE35" s="37">
        <f t="shared" si="8"/>
        <v>1248.7503726136176</v>
      </c>
      <c r="AF35" s="34">
        <f t="shared" si="9"/>
        <v>38466.616338298161</v>
      </c>
      <c r="AG35" s="34">
        <f t="shared" si="10"/>
        <v>0</v>
      </c>
      <c r="AH35" s="34">
        <f t="shared" si="11"/>
        <v>18284.117880499998</v>
      </c>
      <c r="AI35" s="34">
        <f t="shared" si="12"/>
        <v>0</v>
      </c>
      <c r="AJ35" s="34">
        <f t="shared" si="13"/>
        <v>91192.696788000001</v>
      </c>
      <c r="AK35" s="34">
        <f t="shared" si="19"/>
        <v>0</v>
      </c>
      <c r="AL35" s="34">
        <f t="shared" si="20"/>
        <v>0</v>
      </c>
      <c r="AM35" s="34">
        <f t="shared" si="14"/>
        <v>87.286604578085843</v>
      </c>
      <c r="AN35" s="34">
        <f t="shared" si="15"/>
        <v>36126.822210978527</v>
      </c>
      <c r="AO35" s="36">
        <f t="shared" si="21"/>
        <v>149279.46798398986</v>
      </c>
    </row>
    <row r="36" spans="1:41">
      <c r="A36" s="29">
        <v>1994</v>
      </c>
      <c r="B36" s="30">
        <v>50.706319999999998</v>
      </c>
      <c r="C36" s="31">
        <v>15.44537</v>
      </c>
      <c r="D36" s="31">
        <v>0</v>
      </c>
      <c r="E36" s="12">
        <v>1.525E-2</v>
      </c>
      <c r="F36" s="31">
        <v>0</v>
      </c>
      <c r="G36" s="32">
        <v>20163261</v>
      </c>
      <c r="H36" s="10">
        <v>3003.6734693877602</v>
      </c>
      <c r="I36" s="10">
        <v>175.21428571428601</v>
      </c>
      <c r="J36" s="10">
        <v>0</v>
      </c>
      <c r="K36" s="10">
        <v>0</v>
      </c>
      <c r="L36" s="33">
        <v>1995</v>
      </c>
      <c r="M36" s="8">
        <v>12468551.667000001</v>
      </c>
      <c r="N36" s="45">
        <v>24403</v>
      </c>
      <c r="O36" s="85">
        <v>5833.7659857142853</v>
      </c>
      <c r="P36" s="81">
        <v>0</v>
      </c>
      <c r="Q36" s="52">
        <v>26.8</v>
      </c>
      <c r="R36" s="52">
        <v>37.799999999999997</v>
      </c>
      <c r="S36" s="35">
        <v>15320</v>
      </c>
      <c r="T36" s="37">
        <f t="shared" si="0"/>
        <v>1420.3967110704468</v>
      </c>
      <c r="U36" s="34">
        <f t="shared" si="1"/>
        <v>37231.913478570503</v>
      </c>
      <c r="V36" s="34">
        <f t="shared" si="2"/>
        <v>0</v>
      </c>
      <c r="W36" s="34">
        <f t="shared" si="3"/>
        <v>16089.601712499998</v>
      </c>
      <c r="X36" s="34">
        <f t="shared" si="4"/>
        <v>0</v>
      </c>
      <c r="Y36" s="34">
        <f t="shared" si="5"/>
        <v>106570.89968939999</v>
      </c>
      <c r="Z36" s="34">
        <f t="shared" si="16"/>
        <v>0</v>
      </c>
      <c r="AA36" s="34">
        <f t="shared" si="17"/>
        <v>0</v>
      </c>
      <c r="AB36" s="34">
        <f t="shared" si="6"/>
        <v>35.835952370177203</v>
      </c>
      <c r="AC36" s="34">
        <f t="shared" si="7"/>
        <v>5470.23446794549</v>
      </c>
      <c r="AD36" s="36">
        <f t="shared" si="18"/>
        <v>161348.64754391109</v>
      </c>
      <c r="AE36" s="37">
        <f t="shared" si="8"/>
        <v>1305.5116829691606</v>
      </c>
      <c r="AF36" s="34">
        <f t="shared" si="9"/>
        <v>34698.89420183644</v>
      </c>
      <c r="AG36" s="34">
        <f t="shared" si="10"/>
        <v>0</v>
      </c>
      <c r="AH36" s="34">
        <f t="shared" si="11"/>
        <v>16089.601712499998</v>
      </c>
      <c r="AI36" s="34">
        <f t="shared" si="12"/>
        <v>0</v>
      </c>
      <c r="AJ36" s="34">
        <f t="shared" si="13"/>
        <v>92670.347555999993</v>
      </c>
      <c r="AK36" s="34">
        <f t="shared" si="19"/>
        <v>0</v>
      </c>
      <c r="AL36" s="34">
        <f t="shared" si="20"/>
        <v>0</v>
      </c>
      <c r="AM36" s="34">
        <f t="shared" si="14"/>
        <v>89.589880925443012</v>
      </c>
      <c r="AN36" s="34">
        <f t="shared" si="15"/>
        <v>37987.739360732565</v>
      </c>
      <c r="AO36" s="36">
        <f t="shared" si="21"/>
        <v>144853.94503423103</v>
      </c>
    </row>
    <row r="37" spans="1:41">
      <c r="A37" s="29">
        <v>1995</v>
      </c>
      <c r="B37" s="30">
        <v>48.5017</v>
      </c>
      <c r="C37" s="31">
        <v>15.007400000000001</v>
      </c>
      <c r="D37" s="31">
        <v>0</v>
      </c>
      <c r="E37" s="12">
        <v>1.5720000000000001E-2</v>
      </c>
      <c r="F37" s="31">
        <v>0</v>
      </c>
      <c r="G37" s="32">
        <v>20435063</v>
      </c>
      <c r="H37" s="10">
        <v>3080</v>
      </c>
      <c r="I37" s="10">
        <v>176</v>
      </c>
      <c r="J37" s="10">
        <v>0</v>
      </c>
      <c r="K37" s="10">
        <v>0</v>
      </c>
      <c r="L37" s="33">
        <v>1910</v>
      </c>
      <c r="M37" s="8">
        <v>12845861.028000003</v>
      </c>
      <c r="N37" s="45">
        <v>25200</v>
      </c>
      <c r="O37" s="85">
        <v>5833.7659857142853</v>
      </c>
      <c r="P37" s="81">
        <v>0</v>
      </c>
      <c r="Q37" s="52">
        <v>26.8</v>
      </c>
      <c r="R37" s="52">
        <v>37.799999999999997</v>
      </c>
      <c r="S37" s="35">
        <v>15320</v>
      </c>
      <c r="T37" s="37">
        <f t="shared" si="0"/>
        <v>1403.0134908073237</v>
      </c>
      <c r="U37" s="34">
        <f t="shared" si="1"/>
        <v>36176.162716613377</v>
      </c>
      <c r="V37" s="34">
        <f t="shared" si="2"/>
        <v>0</v>
      </c>
      <c r="W37" s="34">
        <f t="shared" si="3"/>
        <v>16585.477962000001</v>
      </c>
      <c r="X37" s="34">
        <f t="shared" si="4"/>
        <v>0</v>
      </c>
      <c r="Y37" s="34">
        <f t="shared" si="5"/>
        <v>108007.48198019998</v>
      </c>
      <c r="Z37" s="34">
        <f t="shared" si="16"/>
        <v>0</v>
      </c>
      <c r="AA37" s="34">
        <f t="shared" si="17"/>
        <v>0</v>
      </c>
      <c r="AB37" s="34">
        <f t="shared" si="6"/>
        <v>36.730421544960009</v>
      </c>
      <c r="AC37" s="34">
        <f t="shared" si="7"/>
        <v>5395.6481174732344</v>
      </c>
      <c r="AD37" s="36">
        <f t="shared" si="18"/>
        <v>162208.86657116565</v>
      </c>
      <c r="AE37" s="37">
        <f t="shared" si="8"/>
        <v>1289.5344584626137</v>
      </c>
      <c r="AF37" s="34">
        <f t="shared" si="9"/>
        <v>33714.969912966808</v>
      </c>
      <c r="AG37" s="34">
        <f t="shared" si="10"/>
        <v>0</v>
      </c>
      <c r="AH37" s="34">
        <f t="shared" si="11"/>
        <v>16585.477962000001</v>
      </c>
      <c r="AI37" s="34">
        <f t="shared" si="12"/>
        <v>0</v>
      </c>
      <c r="AJ37" s="34">
        <f t="shared" si="13"/>
        <v>93919.549547999995</v>
      </c>
      <c r="AK37" s="34">
        <f t="shared" si="19"/>
        <v>0</v>
      </c>
      <c r="AL37" s="34">
        <f t="shared" si="20"/>
        <v>0</v>
      </c>
      <c r="AM37" s="34">
        <f t="shared" si="14"/>
        <v>91.826053862400016</v>
      </c>
      <c r="AN37" s="34">
        <f t="shared" si="15"/>
        <v>37469.77859356413</v>
      </c>
      <c r="AO37" s="36">
        <f t="shared" si="21"/>
        <v>145601.35793529183</v>
      </c>
    </row>
    <row r="38" spans="1:41">
      <c r="A38" s="29">
        <v>1996</v>
      </c>
      <c r="B38" s="30">
        <v>62.83175</v>
      </c>
      <c r="C38" s="31">
        <v>15.05599</v>
      </c>
      <c r="D38" s="31">
        <v>0</v>
      </c>
      <c r="E38" s="12">
        <v>1.7899999999999999E-2</v>
      </c>
      <c r="F38" s="31">
        <v>0</v>
      </c>
      <c r="G38" s="32">
        <v>20591740</v>
      </c>
      <c r="H38" s="10">
        <v>3160.7142857142858</v>
      </c>
      <c r="I38" s="10">
        <v>177</v>
      </c>
      <c r="J38" s="10">
        <v>0</v>
      </c>
      <c r="K38" s="10">
        <v>0</v>
      </c>
      <c r="L38" s="33">
        <v>1910</v>
      </c>
      <c r="M38" s="8">
        <v>13205973.494999999</v>
      </c>
      <c r="N38" s="45">
        <v>23245.119999999999</v>
      </c>
      <c r="O38" s="85">
        <v>5833.7659857142853</v>
      </c>
      <c r="P38" s="81">
        <v>0</v>
      </c>
      <c r="Q38" s="52">
        <v>26.8</v>
      </c>
      <c r="R38" s="52">
        <v>37.799999999999997</v>
      </c>
      <c r="S38" s="35">
        <v>15320</v>
      </c>
      <c r="T38" s="37">
        <f t="shared" si="0"/>
        <v>1676.5453045645675</v>
      </c>
      <c r="U38" s="34">
        <f t="shared" si="1"/>
        <v>36293.291582799407</v>
      </c>
      <c r="V38" s="34">
        <f t="shared" si="2"/>
        <v>0</v>
      </c>
      <c r="W38" s="34">
        <f t="shared" si="3"/>
        <v>18885.499714999998</v>
      </c>
      <c r="X38" s="34">
        <f t="shared" si="4"/>
        <v>0</v>
      </c>
      <c r="Y38" s="34">
        <f t="shared" si="5"/>
        <v>108835.58259599999</v>
      </c>
      <c r="Z38" s="34">
        <f t="shared" si="16"/>
        <v>0</v>
      </c>
      <c r="AA38" s="34">
        <f t="shared" si="17"/>
        <v>0</v>
      </c>
      <c r="AB38" s="34">
        <f t="shared" si="6"/>
        <v>37.677056105520002</v>
      </c>
      <c r="AC38" s="34">
        <f t="shared" si="7"/>
        <v>5546.9061881009602</v>
      </c>
      <c r="AD38" s="36">
        <f t="shared" si="18"/>
        <v>165728.59625446948</v>
      </c>
      <c r="AE38" s="37">
        <f t="shared" si="8"/>
        <v>1540.9423755189039</v>
      </c>
      <c r="AF38" s="34">
        <f t="shared" si="9"/>
        <v>33824.130086485937</v>
      </c>
      <c r="AG38" s="34">
        <f t="shared" si="10"/>
        <v>0</v>
      </c>
      <c r="AH38" s="34">
        <f t="shared" si="11"/>
        <v>18885.499714999998</v>
      </c>
      <c r="AI38" s="34">
        <f t="shared" si="12"/>
        <v>0</v>
      </c>
      <c r="AJ38" s="34">
        <f t="shared" si="13"/>
        <v>94639.637040000001</v>
      </c>
      <c r="AK38" s="34">
        <f t="shared" si="19"/>
        <v>0</v>
      </c>
      <c r="AL38" s="34">
        <f t="shared" si="20"/>
        <v>0</v>
      </c>
      <c r="AM38" s="34">
        <f t="shared" si="14"/>
        <v>94.192640263800001</v>
      </c>
      <c r="AN38" s="34">
        <f t="shared" si="15"/>
        <v>38520.181861812227</v>
      </c>
      <c r="AO38" s="36">
        <f t="shared" si="21"/>
        <v>148984.40185726862</v>
      </c>
    </row>
    <row r="39" spans="1:41">
      <c r="A39" s="29">
        <v>1997</v>
      </c>
      <c r="B39" s="30">
        <v>30.864719999999998</v>
      </c>
      <c r="C39" s="31">
        <v>15.25102</v>
      </c>
      <c r="D39" s="31">
        <v>0</v>
      </c>
      <c r="E39" s="12">
        <v>1.4659999999999999E-2</v>
      </c>
      <c r="F39" s="31">
        <v>0</v>
      </c>
      <c r="G39" s="32">
        <v>20697360</v>
      </c>
      <c r="H39" s="10">
        <v>3242.1428571428573</v>
      </c>
      <c r="I39" s="10">
        <v>178</v>
      </c>
      <c r="J39" s="10">
        <v>0</v>
      </c>
      <c r="K39" s="10">
        <v>0</v>
      </c>
      <c r="L39" s="33">
        <v>1910</v>
      </c>
      <c r="M39" s="8">
        <v>13553161.050000001</v>
      </c>
      <c r="N39" s="45">
        <v>23245</v>
      </c>
      <c r="O39" s="85">
        <v>5833.7659857142853</v>
      </c>
      <c r="P39" s="81">
        <v>0</v>
      </c>
      <c r="Q39" s="52">
        <v>26.8</v>
      </c>
      <c r="R39" s="52">
        <v>37.799999999999997</v>
      </c>
      <c r="S39" s="35">
        <v>15320</v>
      </c>
      <c r="T39" s="37">
        <f t="shared" si="0"/>
        <v>823.5618816916384</v>
      </c>
      <c r="U39" s="34">
        <f t="shared" si="1"/>
        <v>36763.422119376104</v>
      </c>
      <c r="V39" s="34">
        <f t="shared" si="2"/>
        <v>0</v>
      </c>
      <c r="W39" s="34">
        <f t="shared" si="3"/>
        <v>15467.118760999998</v>
      </c>
      <c r="X39" s="34">
        <f t="shared" si="4"/>
        <v>0</v>
      </c>
      <c r="Y39" s="34">
        <f t="shared" si="5"/>
        <v>109393.82654399998</v>
      </c>
      <c r="Z39" s="34">
        <f t="shared" si="16"/>
        <v>0</v>
      </c>
      <c r="AA39" s="34">
        <f t="shared" si="17"/>
        <v>0</v>
      </c>
      <c r="AB39" s="34">
        <f t="shared" si="6"/>
        <v>38.632028959680014</v>
      </c>
      <c r="AC39" s="34">
        <f t="shared" si="7"/>
        <v>5692.7354068246159</v>
      </c>
      <c r="AD39" s="36">
        <f t="shared" si="18"/>
        <v>162486.56133502742</v>
      </c>
      <c r="AE39" s="37">
        <f t="shared" si="8"/>
        <v>756.95025890775582</v>
      </c>
      <c r="AF39" s="34">
        <f t="shared" si="9"/>
        <v>34262.275973323493</v>
      </c>
      <c r="AG39" s="34">
        <f t="shared" si="10"/>
        <v>0</v>
      </c>
      <c r="AH39" s="34">
        <f t="shared" si="11"/>
        <v>15467.118760999998</v>
      </c>
      <c r="AI39" s="34">
        <f t="shared" si="12"/>
        <v>0</v>
      </c>
      <c r="AJ39" s="34">
        <f t="shared" si="13"/>
        <v>95125.066559999992</v>
      </c>
      <c r="AK39" s="34">
        <f t="shared" si="19"/>
        <v>0</v>
      </c>
      <c r="AL39" s="34">
        <f t="shared" si="20"/>
        <v>0</v>
      </c>
      <c r="AM39" s="34">
        <f t="shared" si="14"/>
        <v>96.58007239920002</v>
      </c>
      <c r="AN39" s="34">
        <f t="shared" si="15"/>
        <v>39532.88476961539</v>
      </c>
      <c r="AO39" s="36">
        <f t="shared" si="21"/>
        <v>145707.99162563044</v>
      </c>
    </row>
    <row r="40" spans="1:41">
      <c r="A40" s="29">
        <v>1998</v>
      </c>
      <c r="B40" s="30">
        <v>49.604010000000002</v>
      </c>
      <c r="C40" s="31">
        <v>15.37506</v>
      </c>
      <c r="D40" s="31">
        <v>0</v>
      </c>
      <c r="E40" s="12">
        <v>2.0979999999999999E-2</v>
      </c>
      <c r="F40" s="31">
        <v>0</v>
      </c>
      <c r="G40" s="32">
        <v>20678131</v>
      </c>
      <c r="H40" s="10">
        <v>3324.2857142857147</v>
      </c>
      <c r="I40" s="10">
        <v>179</v>
      </c>
      <c r="J40" s="10">
        <v>0</v>
      </c>
      <c r="K40" s="10">
        <v>0</v>
      </c>
      <c r="L40" s="33">
        <v>1925</v>
      </c>
      <c r="M40" s="8">
        <v>13716602.168500001</v>
      </c>
      <c r="N40" s="45">
        <v>23245</v>
      </c>
      <c r="O40" s="85">
        <v>5833.7659857142853</v>
      </c>
      <c r="P40" s="81">
        <v>0</v>
      </c>
      <c r="Q40" s="52">
        <v>26.8</v>
      </c>
      <c r="R40" s="52">
        <v>37.799999999999997</v>
      </c>
      <c r="S40" s="35">
        <v>15320</v>
      </c>
      <c r="T40" s="37">
        <f t="shared" si="0"/>
        <v>1323.5814812203334</v>
      </c>
      <c r="U40" s="34">
        <f t="shared" si="1"/>
        <v>37062.427358349465</v>
      </c>
      <c r="V40" s="34">
        <f t="shared" si="2"/>
        <v>0</v>
      </c>
      <c r="W40" s="34">
        <f t="shared" si="3"/>
        <v>22135.071733000001</v>
      </c>
      <c r="X40" s="34">
        <f t="shared" si="4"/>
        <v>0</v>
      </c>
      <c r="Y40" s="34">
        <f t="shared" si="5"/>
        <v>109292.19358739999</v>
      </c>
      <c r="Z40" s="34">
        <f t="shared" si="16"/>
        <v>0</v>
      </c>
      <c r="AA40" s="34">
        <f t="shared" si="17"/>
        <v>0</v>
      </c>
      <c r="AB40" s="34">
        <f t="shared" si="6"/>
        <v>39.595340107440009</v>
      </c>
      <c r="AC40" s="34">
        <f t="shared" si="7"/>
        <v>5806.6320776715993</v>
      </c>
      <c r="AD40" s="36">
        <f t="shared" si="18"/>
        <v>169852.86950007724</v>
      </c>
      <c r="AE40" s="37">
        <f t="shared" si="8"/>
        <v>1216.5270967098652</v>
      </c>
      <c r="AF40" s="34">
        <f t="shared" si="9"/>
        <v>34540.938824184028</v>
      </c>
      <c r="AG40" s="34">
        <f t="shared" si="10"/>
        <v>0</v>
      </c>
      <c r="AH40" s="34">
        <f t="shared" si="11"/>
        <v>22135.071733000001</v>
      </c>
      <c r="AI40" s="34">
        <f t="shared" si="12"/>
        <v>0</v>
      </c>
      <c r="AJ40" s="34">
        <f t="shared" si="13"/>
        <v>95036.690075999999</v>
      </c>
      <c r="AK40" s="34">
        <f t="shared" si="19"/>
        <v>0</v>
      </c>
      <c r="AL40" s="34">
        <f t="shared" si="20"/>
        <v>0</v>
      </c>
      <c r="AM40" s="34">
        <f t="shared" si="14"/>
        <v>98.988350268600016</v>
      </c>
      <c r="AN40" s="34">
        <f t="shared" si="15"/>
        <v>40323.833872719442</v>
      </c>
      <c r="AO40" s="36">
        <f t="shared" si="21"/>
        <v>153028.21608016247</v>
      </c>
    </row>
    <row r="41" spans="1:41">
      <c r="A41" s="29">
        <v>1999</v>
      </c>
      <c r="B41" s="30">
        <v>82.673349999999999</v>
      </c>
      <c r="C41" s="31">
        <v>16.100950000000001</v>
      </c>
      <c r="D41" s="31">
        <v>0</v>
      </c>
      <c r="E41" s="12">
        <v>2.1909999999999999E-2</v>
      </c>
      <c r="F41" s="31">
        <v>0</v>
      </c>
      <c r="G41" s="32">
        <v>20737167</v>
      </c>
      <c r="H41" s="10">
        <v>3317.1428571428569</v>
      </c>
      <c r="I41" s="10">
        <v>180</v>
      </c>
      <c r="J41" s="10">
        <v>0</v>
      </c>
      <c r="K41" s="10">
        <v>0</v>
      </c>
      <c r="L41" s="33">
        <v>1925</v>
      </c>
      <c r="M41" s="8">
        <v>14059058.6675</v>
      </c>
      <c r="N41" s="45">
        <v>23245.120149999999</v>
      </c>
      <c r="O41" s="85">
        <v>5833.7659857142853</v>
      </c>
      <c r="P41" s="81">
        <v>0</v>
      </c>
      <c r="Q41" s="52">
        <v>26.8</v>
      </c>
      <c r="R41" s="52">
        <v>37.799999999999997</v>
      </c>
      <c r="S41" s="35">
        <v>15320</v>
      </c>
      <c r="T41" s="37">
        <f t="shared" si="0"/>
        <v>2205.980537698546</v>
      </c>
      <c r="U41" s="34">
        <f t="shared" si="1"/>
        <v>38812.225108416933</v>
      </c>
      <c r="V41" s="34">
        <f t="shared" si="2"/>
        <v>0</v>
      </c>
      <c r="W41" s="34">
        <f t="shared" si="3"/>
        <v>23116.273673499996</v>
      </c>
      <c r="X41" s="34">
        <f t="shared" si="4"/>
        <v>0</v>
      </c>
      <c r="Y41" s="34">
        <f t="shared" si="5"/>
        <v>109604.22246179997</v>
      </c>
      <c r="Z41" s="34">
        <f t="shared" si="16"/>
        <v>0</v>
      </c>
      <c r="AA41" s="34">
        <f t="shared" si="17"/>
        <v>0</v>
      </c>
      <c r="AB41" s="34">
        <f t="shared" si="6"/>
        <v>39.516364555199999</v>
      </c>
      <c r="AC41" s="34">
        <f t="shared" si="7"/>
        <v>5951.6037600075588</v>
      </c>
      <c r="AD41" s="36">
        <f t="shared" si="18"/>
        <v>173778.21814597063</v>
      </c>
      <c r="AE41" s="37">
        <f t="shared" si="8"/>
        <v>2027.5556412670458</v>
      </c>
      <c r="AF41" s="34">
        <f t="shared" si="9"/>
        <v>36171.691620146252</v>
      </c>
      <c r="AG41" s="34">
        <f t="shared" si="10"/>
        <v>0</v>
      </c>
      <c r="AH41" s="34">
        <f t="shared" si="11"/>
        <v>23116.273673499996</v>
      </c>
      <c r="AI41" s="34">
        <f t="shared" si="12"/>
        <v>0</v>
      </c>
      <c r="AJ41" s="34">
        <f t="shared" si="13"/>
        <v>95308.019531999991</v>
      </c>
      <c r="AK41" s="34">
        <f t="shared" si="19"/>
        <v>0</v>
      </c>
      <c r="AL41" s="34">
        <f t="shared" si="20"/>
        <v>0</v>
      </c>
      <c r="AM41" s="34">
        <f t="shared" si="14"/>
        <v>98.790911387999998</v>
      </c>
      <c r="AN41" s="34">
        <f t="shared" si="15"/>
        <v>41330.581666719161</v>
      </c>
      <c r="AO41" s="36">
        <f t="shared" si="21"/>
        <v>156722.33137830129</v>
      </c>
    </row>
    <row r="42" spans="1:41">
      <c r="A42" s="29">
        <v>2000</v>
      </c>
      <c r="B42" s="30">
        <v>87.082599999999999</v>
      </c>
      <c r="C42" s="31">
        <v>16.16798</v>
      </c>
      <c r="D42" s="31">
        <v>0</v>
      </c>
      <c r="E42" s="12">
        <v>2.164E-2</v>
      </c>
      <c r="F42" s="31">
        <v>0</v>
      </c>
      <c r="G42" s="32">
        <v>20786647</v>
      </c>
      <c r="H42" s="10">
        <v>3510</v>
      </c>
      <c r="I42" s="10">
        <v>182</v>
      </c>
      <c r="J42" s="10">
        <v>0</v>
      </c>
      <c r="K42" s="10">
        <v>0</v>
      </c>
      <c r="L42" s="34">
        <v>1940</v>
      </c>
      <c r="M42" s="8">
        <v>14415161.183500001</v>
      </c>
      <c r="N42" s="45">
        <v>23245.120149999999</v>
      </c>
      <c r="O42" s="85">
        <v>5833.7659857142853</v>
      </c>
      <c r="P42" s="81">
        <v>0</v>
      </c>
      <c r="Q42" s="52">
        <v>26.8</v>
      </c>
      <c r="R42" s="52">
        <v>37.799999999999997</v>
      </c>
      <c r="S42" s="35">
        <v>15320</v>
      </c>
      <c r="T42" s="37">
        <f t="shared" si="0"/>
        <v>2323.6329575635609</v>
      </c>
      <c r="U42" s="34">
        <f t="shared" si="1"/>
        <v>38973.804608323284</v>
      </c>
      <c r="V42" s="34">
        <f t="shared" si="2"/>
        <v>0</v>
      </c>
      <c r="W42" s="34">
        <f t="shared" si="3"/>
        <v>22831.408593999997</v>
      </c>
      <c r="X42" s="34">
        <f t="shared" si="4"/>
        <v>0</v>
      </c>
      <c r="Y42" s="34">
        <f t="shared" si="5"/>
        <v>109865.74405379998</v>
      </c>
      <c r="Z42" s="34">
        <f t="shared" si="16"/>
        <v>0</v>
      </c>
      <c r="AA42" s="34">
        <f t="shared" si="17"/>
        <v>0</v>
      </c>
      <c r="AB42" s="34">
        <f t="shared" si="6"/>
        <v>41.77651859472001</v>
      </c>
      <c r="AC42" s="34">
        <f t="shared" si="7"/>
        <v>6149.9029900043652</v>
      </c>
      <c r="AD42" s="36">
        <f t="shared" si="18"/>
        <v>174036.36673228152</v>
      </c>
      <c r="AE42" s="37">
        <f t="shared" si="8"/>
        <v>2135.6920565841551</v>
      </c>
      <c r="AF42" s="34">
        <f t="shared" si="9"/>
        <v>36322.278292938754</v>
      </c>
      <c r="AG42" s="34">
        <f t="shared" si="10"/>
        <v>0</v>
      </c>
      <c r="AH42" s="34">
        <f t="shared" si="11"/>
        <v>22831.408593999997</v>
      </c>
      <c r="AI42" s="34">
        <f t="shared" si="12"/>
        <v>0</v>
      </c>
      <c r="AJ42" s="34">
        <f t="shared" si="13"/>
        <v>95535.429611999993</v>
      </c>
      <c r="AK42" s="34">
        <f t="shared" si="19"/>
        <v>0</v>
      </c>
      <c r="AL42" s="34">
        <f t="shared" si="20"/>
        <v>0</v>
      </c>
      <c r="AM42" s="34">
        <f t="shared" si="14"/>
        <v>104.44129648680001</v>
      </c>
      <c r="AN42" s="34">
        <f t="shared" si="15"/>
        <v>42707.659652808092</v>
      </c>
      <c r="AO42" s="36">
        <f t="shared" si="21"/>
        <v>156929.2498520097</v>
      </c>
    </row>
    <row r="43" spans="1:41">
      <c r="A43" s="29">
        <v>2001</v>
      </c>
      <c r="B43" s="30">
        <v>85.980289999999997</v>
      </c>
      <c r="C43" s="31">
        <v>18.947559999999999</v>
      </c>
      <c r="D43" s="31">
        <v>0</v>
      </c>
      <c r="E43" s="12">
        <v>2.6620000000000001E-2</v>
      </c>
      <c r="F43" s="31">
        <v>0</v>
      </c>
      <c r="G43" s="32">
        <v>20950514</v>
      </c>
      <c r="H43" s="10">
        <v>3510</v>
      </c>
      <c r="I43" s="10">
        <v>182</v>
      </c>
      <c r="J43" s="10">
        <v>0</v>
      </c>
      <c r="K43" s="10">
        <v>0</v>
      </c>
      <c r="L43" s="34">
        <v>1940</v>
      </c>
      <c r="M43" s="8">
        <v>14787380.415500002</v>
      </c>
      <c r="N43" s="45">
        <v>23245.120149999999</v>
      </c>
      <c r="O43" s="85">
        <v>5833.7659857142853</v>
      </c>
      <c r="P43" s="81">
        <v>0</v>
      </c>
      <c r="Q43" s="52">
        <v>26.8</v>
      </c>
      <c r="R43" s="52">
        <v>37.799999999999997</v>
      </c>
      <c r="S43" s="35">
        <v>15320</v>
      </c>
      <c r="T43" s="37">
        <f t="shared" si="0"/>
        <v>2294.2199193050342</v>
      </c>
      <c r="U43" s="34">
        <f t="shared" si="1"/>
        <v>45674.135002918229</v>
      </c>
      <c r="V43" s="34">
        <f t="shared" si="2"/>
        <v>0</v>
      </c>
      <c r="W43" s="34">
        <f t="shared" si="3"/>
        <v>28085.586726999994</v>
      </c>
      <c r="X43" s="34">
        <f t="shared" si="4"/>
        <v>0</v>
      </c>
      <c r="Y43" s="34">
        <f t="shared" si="5"/>
        <v>110731.84669559998</v>
      </c>
      <c r="Z43" s="34">
        <f t="shared" si="16"/>
        <v>0</v>
      </c>
      <c r="AA43" s="34">
        <f t="shared" si="17"/>
        <v>0</v>
      </c>
      <c r="AB43" s="34">
        <f t="shared" si="6"/>
        <v>41.77651859472001</v>
      </c>
      <c r="AC43" s="34">
        <f t="shared" si="7"/>
        <v>6308.7019197335812</v>
      </c>
      <c r="AD43" s="36">
        <f t="shared" si="18"/>
        <v>186827.56486341794</v>
      </c>
      <c r="AE43" s="37">
        <f t="shared" si="8"/>
        <v>2108.6580140671267</v>
      </c>
      <c r="AF43" s="34">
        <f t="shared" si="9"/>
        <v>42566.761419308692</v>
      </c>
      <c r="AG43" s="34">
        <f t="shared" si="10"/>
        <v>0</v>
      </c>
      <c r="AH43" s="34">
        <f t="shared" si="11"/>
        <v>28085.586726999994</v>
      </c>
      <c r="AI43" s="34">
        <f t="shared" si="12"/>
        <v>0</v>
      </c>
      <c r="AJ43" s="34">
        <f t="shared" si="13"/>
        <v>96288.562343999991</v>
      </c>
      <c r="AK43" s="34">
        <f t="shared" si="19"/>
        <v>0</v>
      </c>
      <c r="AL43" s="34">
        <f t="shared" si="20"/>
        <v>0</v>
      </c>
      <c r="AM43" s="34">
        <f t="shared" si="14"/>
        <v>104.44129648680001</v>
      </c>
      <c r="AN43" s="34">
        <f t="shared" si="15"/>
        <v>43810.42999814987</v>
      </c>
      <c r="AO43" s="36">
        <f t="shared" si="21"/>
        <v>169154.00980086261</v>
      </c>
    </row>
    <row r="44" spans="1:41">
      <c r="A44" s="29">
        <v>2002</v>
      </c>
      <c r="B44" s="30">
        <v>87.082599999999999</v>
      </c>
      <c r="C44" s="31">
        <v>21.726469999999999</v>
      </c>
      <c r="D44" s="31">
        <v>0</v>
      </c>
      <c r="E44" s="12">
        <v>2.7400000000000001E-2</v>
      </c>
      <c r="F44" s="31">
        <v>0</v>
      </c>
      <c r="G44" s="32">
        <v>21124758</v>
      </c>
      <c r="H44" s="10">
        <v>3510</v>
      </c>
      <c r="I44" s="10">
        <v>182</v>
      </c>
      <c r="J44" s="10">
        <v>0</v>
      </c>
      <c r="K44" s="10">
        <v>0</v>
      </c>
      <c r="L44" s="34">
        <v>1940</v>
      </c>
      <c r="M44" s="8">
        <v>15372139.926000001</v>
      </c>
      <c r="N44" s="45">
        <v>23245.120149999999</v>
      </c>
      <c r="O44" s="85">
        <v>5833.7659857142853</v>
      </c>
      <c r="P44" s="81">
        <v>0</v>
      </c>
      <c r="Q44" s="52">
        <v>26.8</v>
      </c>
      <c r="R44" s="52">
        <v>37.799999999999997</v>
      </c>
      <c r="S44" s="35">
        <v>15320</v>
      </c>
      <c r="T44" s="37">
        <f t="shared" si="0"/>
        <v>2323.6329575635609</v>
      </c>
      <c r="U44" s="34">
        <f t="shared" si="1"/>
        <v>52372.8503256806</v>
      </c>
      <c r="V44" s="34">
        <f t="shared" si="2"/>
        <v>0</v>
      </c>
      <c r="W44" s="34">
        <f t="shared" si="3"/>
        <v>28908.530289999995</v>
      </c>
      <c r="X44" s="34">
        <f t="shared" si="4"/>
        <v>0</v>
      </c>
      <c r="Y44" s="34">
        <f t="shared" si="5"/>
        <v>111652.79593319999</v>
      </c>
      <c r="Z44" s="34">
        <f t="shared" si="16"/>
        <v>0</v>
      </c>
      <c r="AA44" s="34">
        <f t="shared" si="17"/>
        <v>0</v>
      </c>
      <c r="AB44" s="34">
        <f t="shared" si="6"/>
        <v>41.77651859472001</v>
      </c>
      <c r="AC44" s="34">
        <f t="shared" si="7"/>
        <v>6558.176359615235</v>
      </c>
      <c r="AD44" s="36">
        <f t="shared" si="18"/>
        <v>195299.58602503885</v>
      </c>
      <c r="AE44" s="37">
        <f t="shared" si="8"/>
        <v>2135.6920565841551</v>
      </c>
      <c r="AF44" s="34">
        <f t="shared" si="9"/>
        <v>48809.739352917619</v>
      </c>
      <c r="AG44" s="34">
        <f t="shared" si="10"/>
        <v>0</v>
      </c>
      <c r="AH44" s="34">
        <f t="shared" si="11"/>
        <v>28908.530289999995</v>
      </c>
      <c r="AI44" s="34">
        <f t="shared" si="12"/>
        <v>0</v>
      </c>
      <c r="AJ44" s="34">
        <f t="shared" si="13"/>
        <v>97089.387768000001</v>
      </c>
      <c r="AK44" s="34">
        <f t="shared" si="19"/>
        <v>0</v>
      </c>
      <c r="AL44" s="34">
        <f t="shared" si="20"/>
        <v>0</v>
      </c>
      <c r="AM44" s="34">
        <f t="shared" si="14"/>
        <v>104.44129648680001</v>
      </c>
      <c r="AN44" s="34">
        <f t="shared" si="15"/>
        <v>45542.891386216914</v>
      </c>
      <c r="AO44" s="36">
        <f t="shared" si="21"/>
        <v>177047.79076398857</v>
      </c>
    </row>
    <row r="45" spans="1:41">
      <c r="A45" s="29">
        <v>2003</v>
      </c>
      <c r="B45" s="30">
        <v>60.627119999999998</v>
      </c>
      <c r="C45" s="31">
        <v>23.210519999999999</v>
      </c>
      <c r="D45" s="31">
        <v>0</v>
      </c>
      <c r="E45" s="12">
        <v>2.5850000000000001E-2</v>
      </c>
      <c r="F45" s="31">
        <v>0</v>
      </c>
      <c r="G45" s="32">
        <v>21309584</v>
      </c>
      <c r="H45" s="10">
        <v>3510</v>
      </c>
      <c r="I45" s="10">
        <v>182</v>
      </c>
      <c r="J45" s="10">
        <v>0</v>
      </c>
      <c r="K45" s="10">
        <v>0</v>
      </c>
      <c r="L45" s="34">
        <v>1980</v>
      </c>
      <c r="M45" s="8">
        <v>15984508.0945</v>
      </c>
      <c r="N45" s="45">
        <v>23245.120149999999</v>
      </c>
      <c r="O45" s="85">
        <v>5833.7659857142853</v>
      </c>
      <c r="P45" s="81">
        <v>0</v>
      </c>
      <c r="Q45" s="52">
        <v>26.8</v>
      </c>
      <c r="R45" s="52">
        <v>37.799999999999997</v>
      </c>
      <c r="S45" s="35">
        <v>15320</v>
      </c>
      <c r="T45" s="37">
        <f t="shared" si="0"/>
        <v>1617.7189720352965</v>
      </c>
      <c r="U45" s="34">
        <f t="shared" si="1"/>
        <v>55950.234434826118</v>
      </c>
      <c r="V45" s="34">
        <f t="shared" si="2"/>
        <v>0</v>
      </c>
      <c r="W45" s="34">
        <f t="shared" si="3"/>
        <v>27273.193722499997</v>
      </c>
      <c r="X45" s="34">
        <f t="shared" si="4"/>
        <v>0</v>
      </c>
      <c r="Y45" s="34">
        <f t="shared" si="5"/>
        <v>112629.67527359998</v>
      </c>
      <c r="Z45" s="34">
        <f t="shared" si="16"/>
        <v>0</v>
      </c>
      <c r="AA45" s="34">
        <f t="shared" si="17"/>
        <v>0</v>
      </c>
      <c r="AB45" s="34">
        <f t="shared" si="6"/>
        <v>41.77651859472001</v>
      </c>
      <c r="AC45" s="34">
        <f t="shared" si="7"/>
        <v>6960.0362019208287</v>
      </c>
      <c r="AD45" s="36">
        <f t="shared" si="18"/>
        <v>197512.59892155608</v>
      </c>
      <c r="AE45" s="37">
        <f t="shared" si="8"/>
        <v>1486.8740551795004</v>
      </c>
      <c r="AF45" s="34">
        <f t="shared" si="9"/>
        <v>52143.741318570465</v>
      </c>
      <c r="AG45" s="34">
        <f t="shared" si="10"/>
        <v>0</v>
      </c>
      <c r="AH45" s="34">
        <f t="shared" si="11"/>
        <v>27273.193722499997</v>
      </c>
      <c r="AI45" s="34">
        <f t="shared" si="12"/>
        <v>0</v>
      </c>
      <c r="AJ45" s="34">
        <f t="shared" si="13"/>
        <v>97938.848063999991</v>
      </c>
      <c r="AK45" s="34">
        <f t="shared" si="19"/>
        <v>0</v>
      </c>
      <c r="AL45" s="34">
        <f t="shared" si="20"/>
        <v>0</v>
      </c>
      <c r="AM45" s="34">
        <f t="shared" si="14"/>
        <v>104.44129648680001</v>
      </c>
      <c r="AN45" s="34">
        <f t="shared" si="15"/>
        <v>48333.584735561315</v>
      </c>
      <c r="AO45" s="36">
        <f t="shared" si="21"/>
        <v>178947.09845673674</v>
      </c>
    </row>
    <row r="46" spans="1:41">
      <c r="A46" s="29">
        <v>2004</v>
      </c>
      <c r="B46" s="30">
        <v>71.650239999999997</v>
      </c>
      <c r="C46" s="31">
        <v>24.802209999999999</v>
      </c>
      <c r="D46" s="31">
        <v>4.2</v>
      </c>
      <c r="E46" s="12">
        <v>2.3380000000000001E-2</v>
      </c>
      <c r="F46" s="31">
        <v>0</v>
      </c>
      <c r="G46" s="32">
        <v>21505209</v>
      </c>
      <c r="H46" s="10">
        <v>3510</v>
      </c>
      <c r="I46" s="10">
        <v>182</v>
      </c>
      <c r="J46" s="10">
        <v>0</v>
      </c>
      <c r="K46" s="10">
        <v>0</v>
      </c>
      <c r="L46" s="34">
        <v>1980</v>
      </c>
      <c r="M46" s="8">
        <v>16418428.037</v>
      </c>
      <c r="N46" s="45">
        <v>23245.120149999999</v>
      </c>
      <c r="O46" s="85">
        <v>5833.7659857142853</v>
      </c>
      <c r="P46" s="81">
        <v>1047</v>
      </c>
      <c r="Q46" s="52">
        <v>26.8</v>
      </c>
      <c r="R46" s="52">
        <v>37.799999999999997</v>
      </c>
      <c r="S46" s="35">
        <v>15320</v>
      </c>
      <c r="T46" s="37">
        <f t="shared" si="0"/>
        <v>1911.8498882823767</v>
      </c>
      <c r="U46" s="34">
        <f t="shared" si="1"/>
        <v>59787.090681371556</v>
      </c>
      <c r="V46" s="34">
        <f t="shared" si="2"/>
        <v>4825.0826985815993</v>
      </c>
      <c r="W46" s="34">
        <f t="shared" si="3"/>
        <v>24667.205772999994</v>
      </c>
      <c r="X46" s="34">
        <f t="shared" si="4"/>
        <v>0</v>
      </c>
      <c r="Y46" s="34">
        <f t="shared" si="5"/>
        <v>113663.63164859999</v>
      </c>
      <c r="Z46" s="34">
        <f t="shared" si="16"/>
        <v>0</v>
      </c>
      <c r="AA46" s="34">
        <f t="shared" si="17"/>
        <v>0</v>
      </c>
      <c r="AB46" s="34">
        <f t="shared" si="6"/>
        <v>41.77651859472001</v>
      </c>
      <c r="AC46" s="34">
        <f t="shared" si="7"/>
        <v>7148.9752978680217</v>
      </c>
      <c r="AD46" s="36">
        <f t="shared" si="18"/>
        <v>204896.63720843021</v>
      </c>
      <c r="AE46" s="37">
        <f t="shared" si="8"/>
        <v>1757.2149708477725</v>
      </c>
      <c r="AF46" s="34">
        <f t="shared" si="9"/>
        <v>55719.562610784305</v>
      </c>
      <c r="AG46" s="34">
        <f t="shared" si="10"/>
        <v>4639.5025947899994</v>
      </c>
      <c r="AH46" s="34">
        <f t="shared" si="11"/>
        <v>24667.205772999994</v>
      </c>
      <c r="AI46" s="34">
        <f t="shared" si="12"/>
        <v>0</v>
      </c>
      <c r="AJ46" s="34">
        <f t="shared" si="13"/>
        <v>98837.94056399999</v>
      </c>
      <c r="AK46" s="34">
        <f t="shared" si="19"/>
        <v>0</v>
      </c>
      <c r="AL46" s="34">
        <f t="shared" si="20"/>
        <v>0</v>
      </c>
      <c r="AM46" s="34">
        <f t="shared" si="14"/>
        <v>104.44129648680001</v>
      </c>
      <c r="AN46" s="34">
        <f t="shared" si="15"/>
        <v>49645.66179075015</v>
      </c>
      <c r="AO46" s="36">
        <f t="shared" si="21"/>
        <v>185725.86780990884</v>
      </c>
    </row>
    <row r="47" spans="1:41">
      <c r="A47" s="29">
        <v>2005</v>
      </c>
      <c r="B47" s="30">
        <v>82.673349999999999</v>
      </c>
      <c r="C47" s="31">
        <v>26.756440000000001</v>
      </c>
      <c r="D47" s="31">
        <v>14.4</v>
      </c>
      <c r="E47" s="12">
        <v>1.7600000000000001E-2</v>
      </c>
      <c r="F47" s="31">
        <v>0</v>
      </c>
      <c r="G47" s="32">
        <v>21711852</v>
      </c>
      <c r="H47" s="10">
        <v>3510</v>
      </c>
      <c r="I47" s="10">
        <v>182</v>
      </c>
      <c r="J47" s="10">
        <v>0</v>
      </c>
      <c r="K47" s="10">
        <v>0</v>
      </c>
      <c r="L47" s="34">
        <v>1980</v>
      </c>
      <c r="M47" s="8">
        <v>16872079.928000003</v>
      </c>
      <c r="N47" s="45">
        <v>23245.120149999999</v>
      </c>
      <c r="O47" s="85">
        <v>5833.7659857142853</v>
      </c>
      <c r="P47" s="81">
        <v>1020</v>
      </c>
      <c r="Q47" s="52">
        <v>26.8</v>
      </c>
      <c r="R47" s="52">
        <v>37.799999999999997</v>
      </c>
      <c r="S47" s="35">
        <v>15320</v>
      </c>
      <c r="T47" s="37">
        <f t="shared" si="0"/>
        <v>2205.980537698546</v>
      </c>
      <c r="U47" s="34">
        <f t="shared" si="1"/>
        <v>64497.869528186289</v>
      </c>
      <c r="V47" s="34">
        <f t="shared" si="2"/>
        <v>16116.526737791999</v>
      </c>
      <c r="W47" s="34">
        <f t="shared" si="3"/>
        <v>18568.982959999998</v>
      </c>
      <c r="X47" s="34">
        <f t="shared" si="4"/>
        <v>0</v>
      </c>
      <c r="Y47" s="34">
        <f t="shared" si="5"/>
        <v>114755.82256079998</v>
      </c>
      <c r="Z47" s="34">
        <f t="shared" si="16"/>
        <v>0</v>
      </c>
      <c r="AA47" s="34">
        <f t="shared" si="17"/>
        <v>0</v>
      </c>
      <c r="AB47" s="34">
        <f t="shared" si="6"/>
        <v>41.77651859472001</v>
      </c>
      <c r="AC47" s="34">
        <f t="shared" si="7"/>
        <v>7346.5061549806205</v>
      </c>
      <c r="AD47" s="36">
        <f t="shared" si="18"/>
        <v>216186.95884307151</v>
      </c>
      <c r="AE47" s="37">
        <f t="shared" si="8"/>
        <v>2027.5556412670458</v>
      </c>
      <c r="AF47" s="34">
        <f t="shared" si="9"/>
        <v>60109.850445653596</v>
      </c>
      <c r="AG47" s="34">
        <f t="shared" si="10"/>
        <v>15496.660324799999</v>
      </c>
      <c r="AH47" s="34">
        <f t="shared" si="11"/>
        <v>18568.982959999998</v>
      </c>
      <c r="AI47" s="34">
        <f t="shared" si="12"/>
        <v>0</v>
      </c>
      <c r="AJ47" s="34">
        <f t="shared" si="13"/>
        <v>99787.671791999994</v>
      </c>
      <c r="AK47" s="34">
        <f t="shared" si="19"/>
        <v>0</v>
      </c>
      <c r="AL47" s="34">
        <f t="shared" si="20"/>
        <v>0</v>
      </c>
      <c r="AM47" s="34">
        <f t="shared" si="14"/>
        <v>104.44129648680001</v>
      </c>
      <c r="AN47" s="34">
        <f t="shared" si="15"/>
        <v>51017.403854032083</v>
      </c>
      <c r="AO47" s="36">
        <f t="shared" si="21"/>
        <v>196095.16246020744</v>
      </c>
    </row>
    <row r="48" spans="1:41">
      <c r="A48" s="29">
        <v>2006</v>
      </c>
      <c r="B48" s="30">
        <v>88.184910000000002</v>
      </c>
      <c r="C48" s="31">
        <v>28.065860000000001</v>
      </c>
      <c r="D48" s="31">
        <v>17.8</v>
      </c>
      <c r="E48" s="12">
        <v>1.41E-2</v>
      </c>
      <c r="F48" s="31">
        <v>0</v>
      </c>
      <c r="G48" s="32">
        <v>21913959</v>
      </c>
      <c r="H48" s="10">
        <v>3627.0462633451957</v>
      </c>
      <c r="I48" s="10">
        <v>182</v>
      </c>
      <c r="J48" s="10">
        <v>0</v>
      </c>
      <c r="K48" s="10">
        <v>0</v>
      </c>
      <c r="L48" s="34">
        <v>2020</v>
      </c>
      <c r="M48" s="8">
        <v>17346808.1105</v>
      </c>
      <c r="N48" s="45">
        <v>23245.120149999999</v>
      </c>
      <c r="O48" s="85">
        <v>5833.7659857142853</v>
      </c>
      <c r="P48" s="81">
        <v>1020</v>
      </c>
      <c r="Q48" s="52">
        <v>26.8</v>
      </c>
      <c r="R48" s="52">
        <v>37.799999999999997</v>
      </c>
      <c r="S48" s="35">
        <v>15320</v>
      </c>
      <c r="T48" s="37">
        <f t="shared" si="0"/>
        <v>2353.0459958220858</v>
      </c>
      <c r="U48" s="34">
        <f t="shared" si="1"/>
        <v>67654.298422224412</v>
      </c>
      <c r="V48" s="34">
        <f t="shared" si="2"/>
        <v>19921.817773103998</v>
      </c>
      <c r="W48" s="34">
        <f t="shared" si="3"/>
        <v>14876.287484999997</v>
      </c>
      <c r="X48" s="34">
        <f t="shared" si="4"/>
        <v>0</v>
      </c>
      <c r="Y48" s="34">
        <f t="shared" si="5"/>
        <v>115824.03889859999</v>
      </c>
      <c r="Z48" s="34">
        <f t="shared" si="16"/>
        <v>0</v>
      </c>
      <c r="AA48" s="34">
        <f t="shared" si="17"/>
        <v>0</v>
      </c>
      <c r="AB48" s="34">
        <f t="shared" si="6"/>
        <v>43.142871146697225</v>
      </c>
      <c r="AC48" s="34">
        <f t="shared" si="7"/>
        <v>7705.8043167661917</v>
      </c>
      <c r="AD48" s="36">
        <f t="shared" si="18"/>
        <v>220672.63144589719</v>
      </c>
      <c r="AE48" s="37">
        <f t="shared" si="8"/>
        <v>2162.7260991011817</v>
      </c>
      <c r="AF48" s="34">
        <f t="shared" si="9"/>
        <v>63051.536274207298</v>
      </c>
      <c r="AG48" s="34">
        <f t="shared" si="10"/>
        <v>19155.594012599999</v>
      </c>
      <c r="AH48" s="34">
        <f t="shared" si="11"/>
        <v>14876.287484999997</v>
      </c>
      <c r="AI48" s="34">
        <f t="shared" si="12"/>
        <v>0</v>
      </c>
      <c r="AJ48" s="34">
        <f t="shared" si="13"/>
        <v>100716.55556399999</v>
      </c>
      <c r="AK48" s="34">
        <f t="shared" si="19"/>
        <v>0</v>
      </c>
      <c r="AL48" s="34">
        <f t="shared" si="20"/>
        <v>0</v>
      </c>
      <c r="AM48" s="34">
        <f t="shared" si="14"/>
        <v>107.85717786674306</v>
      </c>
      <c r="AN48" s="34">
        <f t="shared" si="15"/>
        <v>53512.529977542988</v>
      </c>
      <c r="AO48" s="36">
        <f t="shared" si="21"/>
        <v>200070.5566127752</v>
      </c>
    </row>
    <row r="49" spans="1:41">
      <c r="A49" s="29">
        <v>2007</v>
      </c>
      <c r="B49" s="30">
        <v>94.798779999999994</v>
      </c>
      <c r="C49" s="31">
        <v>30.258220000000001</v>
      </c>
      <c r="D49" s="31">
        <v>18.716950000000001</v>
      </c>
      <c r="E49" s="12">
        <v>2.4570000000000002E-2</v>
      </c>
      <c r="F49" s="31">
        <v>0</v>
      </c>
      <c r="G49" s="32">
        <v>22127200</v>
      </c>
      <c r="H49" s="10">
        <v>3743.2624113475176</v>
      </c>
      <c r="I49" s="10">
        <v>182</v>
      </c>
      <c r="J49" s="10">
        <v>0</v>
      </c>
      <c r="K49" s="10">
        <v>0</v>
      </c>
      <c r="L49" s="34">
        <v>2020</v>
      </c>
      <c r="M49" s="8">
        <v>17844126.3825</v>
      </c>
      <c r="N49" s="45">
        <v>23245.120149999999</v>
      </c>
      <c r="O49" s="85">
        <v>5833.7659857142853</v>
      </c>
      <c r="P49" s="81">
        <v>1020</v>
      </c>
      <c r="Q49" s="52">
        <v>26.8</v>
      </c>
      <c r="R49" s="52">
        <v>37.799999999999997</v>
      </c>
      <c r="S49" s="35">
        <v>15320</v>
      </c>
      <c r="T49" s="37">
        <f t="shared" si="0"/>
        <v>2529.524492204152</v>
      </c>
      <c r="U49" s="34">
        <f t="shared" si="1"/>
        <v>72939.102724994693</v>
      </c>
      <c r="V49" s="34">
        <f t="shared" si="2"/>
        <v>20948.071189230275</v>
      </c>
      <c r="W49" s="34">
        <f t="shared" si="3"/>
        <v>25922.722234499994</v>
      </c>
      <c r="X49" s="34">
        <f t="shared" si="4"/>
        <v>0</v>
      </c>
      <c r="Y49" s="34">
        <f t="shared" si="5"/>
        <v>116951.10287999999</v>
      </c>
      <c r="Z49" s="34">
        <f t="shared" si="16"/>
        <v>0</v>
      </c>
      <c r="AA49" s="34">
        <f t="shared" si="17"/>
        <v>0</v>
      </c>
      <c r="AB49" s="34">
        <f t="shared" si="6"/>
        <v>44.49953325504341</v>
      </c>
      <c r="AC49" s="34">
        <f t="shared" si="7"/>
        <v>7926.7231891473675</v>
      </c>
      <c r="AD49" s="36">
        <f t="shared" si="18"/>
        <v>239335.02305418413</v>
      </c>
      <c r="AE49" s="37">
        <f t="shared" si="8"/>
        <v>2324.9305994523456</v>
      </c>
      <c r="AF49" s="34">
        <f t="shared" si="9"/>
        <v>67976.796575018365</v>
      </c>
      <c r="AG49" s="34">
        <f t="shared" si="10"/>
        <v>20142.376143490648</v>
      </c>
      <c r="AH49" s="34">
        <f t="shared" si="11"/>
        <v>25922.722234499994</v>
      </c>
      <c r="AI49" s="34">
        <f t="shared" si="12"/>
        <v>0</v>
      </c>
      <c r="AJ49" s="34">
        <f t="shared" si="13"/>
        <v>101696.6112</v>
      </c>
      <c r="AK49" s="34">
        <f t="shared" si="19"/>
        <v>0</v>
      </c>
      <c r="AL49" s="34">
        <f t="shared" si="20"/>
        <v>0</v>
      </c>
      <c r="AM49" s="34">
        <f t="shared" si="14"/>
        <v>111.24883313760851</v>
      </c>
      <c r="AN49" s="34">
        <f t="shared" si="15"/>
        <v>55046.688813523382</v>
      </c>
      <c r="AO49" s="36">
        <f t="shared" si="21"/>
        <v>218174.68558559899</v>
      </c>
    </row>
    <row r="50" spans="1:41">
      <c r="A50" s="29">
        <v>2008</v>
      </c>
      <c r="B50" s="30">
        <v>101.41265</v>
      </c>
      <c r="C50" s="31">
        <v>32.677860000000003</v>
      </c>
      <c r="D50" s="31">
        <v>19.776399999999999</v>
      </c>
      <c r="E50" s="12">
        <v>2.5899999999999999E-2</v>
      </c>
      <c r="F50" s="31">
        <v>0</v>
      </c>
      <c r="G50" s="32">
        <v>22351700</v>
      </c>
      <c r="H50" s="10">
        <v>3780.9859154929577</v>
      </c>
      <c r="I50" s="10">
        <v>182</v>
      </c>
      <c r="J50" s="10">
        <v>0</v>
      </c>
      <c r="K50" s="10">
        <v>0</v>
      </c>
      <c r="L50" s="34">
        <v>2020</v>
      </c>
      <c r="M50" s="8">
        <v>18365301.311500002</v>
      </c>
      <c r="N50" s="45">
        <v>23245.120149999999</v>
      </c>
      <c r="O50" s="85">
        <v>5833.7659857142853</v>
      </c>
      <c r="P50" s="81">
        <v>1020</v>
      </c>
      <c r="Q50" s="52">
        <v>26.8</v>
      </c>
      <c r="R50" s="52">
        <v>37.799999999999997</v>
      </c>
      <c r="S50" s="35">
        <v>15320</v>
      </c>
      <c r="T50" s="37">
        <f t="shared" si="0"/>
        <v>2706.0029885862177</v>
      </c>
      <c r="U50" s="34">
        <f t="shared" si="1"/>
        <v>78771.777962252745</v>
      </c>
      <c r="V50" s="34">
        <f t="shared" si="2"/>
        <v>22133.81106786595</v>
      </c>
      <c r="W50" s="34">
        <f t="shared" si="3"/>
        <v>27325.946514999996</v>
      </c>
      <c r="X50" s="34">
        <f t="shared" si="4"/>
        <v>0</v>
      </c>
      <c r="Y50" s="34">
        <f t="shared" si="5"/>
        <v>118137.67517999999</v>
      </c>
      <c r="Z50" s="34">
        <f t="shared" si="16"/>
        <v>0</v>
      </c>
      <c r="AA50" s="34">
        <f t="shared" si="17"/>
        <v>0</v>
      </c>
      <c r="AB50" s="34">
        <f t="shared" si="6"/>
        <v>44.939902769503107</v>
      </c>
      <c r="AC50" s="34">
        <f t="shared" si="7"/>
        <v>8158.2396728771664</v>
      </c>
      <c r="AD50" s="36">
        <f t="shared" si="18"/>
        <v>249120.15361647439</v>
      </c>
      <c r="AE50" s="37">
        <f t="shared" si="8"/>
        <v>2487.1350998035086</v>
      </c>
      <c r="AF50" s="34">
        <f t="shared" si="9"/>
        <v>73412.654205268191</v>
      </c>
      <c r="AG50" s="34">
        <f t="shared" si="10"/>
        <v>21282.510642178797</v>
      </c>
      <c r="AH50" s="34">
        <f t="shared" si="11"/>
        <v>27325.946514999996</v>
      </c>
      <c r="AI50" s="34">
        <f t="shared" si="12"/>
        <v>0</v>
      </c>
      <c r="AJ50" s="34">
        <f t="shared" si="13"/>
        <v>102728.4132</v>
      </c>
      <c r="AK50" s="34">
        <f t="shared" si="19"/>
        <v>0</v>
      </c>
      <c r="AL50" s="34">
        <f t="shared" si="20"/>
        <v>0</v>
      </c>
      <c r="AM50" s="34">
        <f t="shared" si="14"/>
        <v>112.34975692375775</v>
      </c>
      <c r="AN50" s="34">
        <f t="shared" si="15"/>
        <v>56654.442172758099</v>
      </c>
      <c r="AO50" s="36">
        <f t="shared" si="21"/>
        <v>227349.00941917425</v>
      </c>
    </row>
    <row r="51" spans="1:41">
      <c r="A51" s="29">
        <v>2009</v>
      </c>
      <c r="B51" s="30">
        <v>108.02651</v>
      </c>
      <c r="C51" s="31">
        <v>34.440249999999999</v>
      </c>
      <c r="D51" s="31">
        <v>23.237269999999999</v>
      </c>
      <c r="E51" s="12">
        <v>2.5409999999999999E-2</v>
      </c>
      <c r="F51" s="31">
        <v>0</v>
      </c>
      <c r="G51" s="32">
        <v>22587785</v>
      </c>
      <c r="H51" s="10">
        <v>3818.1818181818185</v>
      </c>
      <c r="I51" s="10">
        <v>182</v>
      </c>
      <c r="J51" s="78">
        <v>0</v>
      </c>
      <c r="K51" s="12">
        <v>0.01</v>
      </c>
      <c r="L51" s="34">
        <v>2020</v>
      </c>
      <c r="M51" s="8">
        <v>18911498.661000002</v>
      </c>
      <c r="N51" s="45">
        <v>23245.120149999999</v>
      </c>
      <c r="O51" s="85">
        <v>5833.7659857142853</v>
      </c>
      <c r="P51" s="81">
        <v>1020</v>
      </c>
      <c r="Q51" s="52">
        <v>26.8</v>
      </c>
      <c r="R51" s="52">
        <v>37.799999999999997</v>
      </c>
      <c r="S51" s="35">
        <v>15320</v>
      </c>
      <c r="T51" s="37">
        <f t="shared" si="0"/>
        <v>2882.4812181373723</v>
      </c>
      <c r="U51" s="34">
        <f t="shared" si="1"/>
        <v>83020.115942857781</v>
      </c>
      <c r="V51" s="34">
        <f t="shared" si="2"/>
        <v>26007.22800474249</v>
      </c>
      <c r="W51" s="34">
        <f t="shared" si="3"/>
        <v>26808.969148499997</v>
      </c>
      <c r="X51" s="34">
        <f t="shared" si="4"/>
        <v>0</v>
      </c>
      <c r="Y51" s="34">
        <f t="shared" si="5"/>
        <v>119385.47883899997</v>
      </c>
      <c r="Z51" s="34">
        <f t="shared" si="16"/>
        <v>0</v>
      </c>
      <c r="AA51" s="34">
        <f t="shared" si="17"/>
        <v>20.142108</v>
      </c>
      <c r="AB51" s="34">
        <f t="shared" si="6"/>
        <v>45.374113269774547</v>
      </c>
      <c r="AC51" s="34">
        <f t="shared" si="7"/>
        <v>8400.8716237682202</v>
      </c>
      <c r="AD51" s="36">
        <f t="shared" si="18"/>
        <v>258169.78937450735</v>
      </c>
      <c r="AE51" s="37">
        <f t="shared" si="8"/>
        <v>2649.3393549056727</v>
      </c>
      <c r="AF51" s="34">
        <f t="shared" si="9"/>
        <v>77371.962668087435</v>
      </c>
      <c r="AG51" s="34">
        <f t="shared" si="10"/>
        <v>25006.950004560087</v>
      </c>
      <c r="AH51" s="34">
        <f t="shared" si="11"/>
        <v>26808.969148499997</v>
      </c>
      <c r="AI51" s="34">
        <f t="shared" si="12"/>
        <v>0</v>
      </c>
      <c r="AJ51" s="34">
        <f t="shared" si="13"/>
        <v>103813.45985999999</v>
      </c>
      <c r="AK51" s="34">
        <f t="shared" si="19"/>
        <v>0</v>
      </c>
      <c r="AL51" s="34">
        <f t="shared" si="20"/>
        <v>18.824400000000001</v>
      </c>
      <c r="AM51" s="34">
        <f t="shared" si="14"/>
        <v>113.43528317443636</v>
      </c>
      <c r="AN51" s="34">
        <f t="shared" si="15"/>
        <v>58339.386276168188</v>
      </c>
      <c r="AO51" s="36">
        <f t="shared" si="21"/>
        <v>235782.94071922763</v>
      </c>
    </row>
    <row r="52" spans="1:41">
      <c r="A52" s="29">
        <v>2010</v>
      </c>
      <c r="B52" s="30">
        <v>115.74269</v>
      </c>
      <c r="C52" s="31">
        <v>30.749369999999999</v>
      </c>
      <c r="D52" s="31">
        <v>27.5457</v>
      </c>
      <c r="E52" s="12">
        <v>2.486E-2</v>
      </c>
      <c r="F52" s="31">
        <v>0</v>
      </c>
      <c r="G52" s="32">
        <v>22835697</v>
      </c>
      <c r="H52" s="10">
        <v>3818.1818181818185</v>
      </c>
      <c r="I52" s="10">
        <v>182</v>
      </c>
      <c r="J52" s="79">
        <v>0</v>
      </c>
      <c r="K52" s="12">
        <v>0.01</v>
      </c>
      <c r="L52" s="34">
        <v>2020</v>
      </c>
      <c r="M52" s="8">
        <v>19483512.697000001</v>
      </c>
      <c r="N52" s="45">
        <v>23245.120149999999</v>
      </c>
      <c r="O52" s="85">
        <v>5833.7659857142853</v>
      </c>
      <c r="P52" s="81">
        <v>1020</v>
      </c>
      <c r="Q52" s="52">
        <v>26.8</v>
      </c>
      <c r="R52" s="52">
        <v>37.799999999999997</v>
      </c>
      <c r="S52" s="35">
        <v>15320</v>
      </c>
      <c r="T52" s="37">
        <f t="shared" si="0"/>
        <v>3088.3727527779643</v>
      </c>
      <c r="U52" s="34">
        <f t="shared" si="1"/>
        <v>74123.046800468423</v>
      </c>
      <c r="V52" s="34">
        <f t="shared" si="2"/>
        <v>30829.236844527572</v>
      </c>
      <c r="W52" s="34">
        <f t="shared" si="3"/>
        <v>26228.688430999995</v>
      </c>
      <c r="X52" s="34">
        <f t="shared" si="4"/>
        <v>0</v>
      </c>
      <c r="Y52" s="34">
        <f t="shared" si="5"/>
        <v>120695.79292379998</v>
      </c>
      <c r="Z52" s="34">
        <f t="shared" si="16"/>
        <v>0</v>
      </c>
      <c r="AA52" s="34">
        <f t="shared" si="17"/>
        <v>20.142108</v>
      </c>
      <c r="AB52" s="34">
        <f t="shared" si="6"/>
        <v>45.374113269774547</v>
      </c>
      <c r="AC52" s="34">
        <f t="shared" si="7"/>
        <v>8654.9718709019617</v>
      </c>
      <c r="AD52" s="36">
        <f t="shared" si="18"/>
        <v>255030.6539738437</v>
      </c>
      <c r="AE52" s="37">
        <f t="shared" si="8"/>
        <v>2838.5778977738642</v>
      </c>
      <c r="AF52" s="34">
        <f t="shared" si="9"/>
        <v>69080.192731098257</v>
      </c>
      <c r="AG52" s="34">
        <f t="shared" si="10"/>
        <v>29643.496965891896</v>
      </c>
      <c r="AH52" s="34">
        <f t="shared" si="11"/>
        <v>26228.688430999995</v>
      </c>
      <c r="AI52" s="34">
        <f t="shared" si="12"/>
        <v>0</v>
      </c>
      <c r="AJ52" s="34">
        <f t="shared" si="13"/>
        <v>104952.86341199999</v>
      </c>
      <c r="AK52" s="34">
        <f t="shared" si="19"/>
        <v>0</v>
      </c>
      <c r="AL52" s="34">
        <f t="shared" si="20"/>
        <v>18.824400000000001</v>
      </c>
      <c r="AM52" s="34">
        <f t="shared" si="14"/>
        <v>113.43528317443636</v>
      </c>
      <c r="AN52" s="34">
        <f t="shared" si="15"/>
        <v>60103.971325708058</v>
      </c>
      <c r="AO52" s="36">
        <f t="shared" si="21"/>
        <v>232876.07912093846</v>
      </c>
    </row>
    <row r="53" spans="1:41" ht="15" thickBot="1">
      <c r="A53" s="38">
        <v>2011</v>
      </c>
      <c r="B53" s="39">
        <v>109.12882</v>
      </c>
      <c r="C53" s="40">
        <v>43</v>
      </c>
      <c r="D53" s="40">
        <v>30.370899999999999</v>
      </c>
      <c r="E53" s="47">
        <v>2.486E-2</v>
      </c>
      <c r="F53" s="77">
        <v>0</v>
      </c>
      <c r="G53" s="42">
        <v>22835697</v>
      </c>
      <c r="H53" s="54">
        <v>3818.1818181818185</v>
      </c>
      <c r="I53" s="54">
        <v>182</v>
      </c>
      <c r="J53" s="80">
        <v>0</v>
      </c>
      <c r="K53" s="47">
        <v>0.01</v>
      </c>
      <c r="L53" s="41">
        <v>2020</v>
      </c>
      <c r="M53" s="53">
        <v>20081932.166999999</v>
      </c>
      <c r="N53" s="46">
        <v>23245.120149999999</v>
      </c>
      <c r="O53" s="84">
        <v>5833.7659857142853</v>
      </c>
      <c r="P53" s="82">
        <v>1020</v>
      </c>
      <c r="Q53" s="76">
        <v>26.8</v>
      </c>
      <c r="R53" s="76">
        <v>37.799999999999997</v>
      </c>
      <c r="S53" s="44">
        <v>15320</v>
      </c>
      <c r="T53" s="43">
        <f t="shared" si="0"/>
        <v>2911.8942563958981</v>
      </c>
      <c r="U53" s="41">
        <f t="shared" si="1"/>
        <v>103653.86388144351</v>
      </c>
      <c r="V53" s="41">
        <f t="shared" si="2"/>
        <v>33991.20985422271</v>
      </c>
      <c r="W53" s="41">
        <f t="shared" si="3"/>
        <v>26228.688430999995</v>
      </c>
      <c r="X53" s="41">
        <f t="shared" si="4"/>
        <v>0</v>
      </c>
      <c r="Y53" s="41">
        <f t="shared" si="5"/>
        <v>120695.79292379998</v>
      </c>
      <c r="Z53" s="83">
        <f t="shared" si="16"/>
        <v>0</v>
      </c>
      <c r="AA53" s="83">
        <f t="shared" si="17"/>
        <v>20.142108</v>
      </c>
      <c r="AB53" s="41">
        <f t="shared" si="6"/>
        <v>45.374113269774547</v>
      </c>
      <c r="AC53" s="41">
        <f t="shared" si="7"/>
        <v>8920.8019478699371</v>
      </c>
      <c r="AD53" s="100">
        <f t="shared" si="18"/>
        <v>287546.96556813188</v>
      </c>
      <c r="AE53" s="43">
        <f t="shared" si="8"/>
        <v>2676.3733974227002</v>
      </c>
      <c r="AF53" s="41">
        <f t="shared" si="9"/>
        <v>96601.923468260487</v>
      </c>
      <c r="AG53" s="41">
        <f t="shared" si="10"/>
        <v>32683.855629060297</v>
      </c>
      <c r="AH53" s="41">
        <f t="shared" si="11"/>
        <v>26228.688430999995</v>
      </c>
      <c r="AI53" s="41">
        <f t="shared" si="12"/>
        <v>0</v>
      </c>
      <c r="AJ53" s="41">
        <f t="shared" si="13"/>
        <v>104952.86341199999</v>
      </c>
      <c r="AK53" s="83">
        <f t="shared" si="19"/>
        <v>0</v>
      </c>
      <c r="AL53" s="83">
        <f t="shared" si="20"/>
        <v>18.824400000000001</v>
      </c>
      <c r="AM53" s="41">
        <f t="shared" si="14"/>
        <v>113.43528317443636</v>
      </c>
      <c r="AN53" s="41">
        <f t="shared" si="15"/>
        <v>61950.013526874558</v>
      </c>
      <c r="AO53" s="100">
        <f t="shared" si="21"/>
        <v>263275.96402091789</v>
      </c>
    </row>
  </sheetData>
  <mergeCells count="41">
    <mergeCell ref="A31:A32"/>
    <mergeCell ref="B31:B32"/>
    <mergeCell ref="C31:C32"/>
    <mergeCell ref="D31:D32"/>
    <mergeCell ref="E31:E32"/>
    <mergeCell ref="S31:S32"/>
    <mergeCell ref="F31:F32"/>
    <mergeCell ref="G31:G32"/>
    <mergeCell ref="H31:H32"/>
    <mergeCell ref="I31:I32"/>
    <mergeCell ref="L31:L32"/>
    <mergeCell ref="M31:M32"/>
    <mergeCell ref="N31:N32"/>
    <mergeCell ref="O31:O32"/>
    <mergeCell ref="P31:P32"/>
    <mergeCell ref="J31:J32"/>
    <mergeCell ref="K31:K32"/>
    <mergeCell ref="Q31:Q32"/>
    <mergeCell ref="R31:R32"/>
    <mergeCell ref="AD31:AD32"/>
    <mergeCell ref="T31:T32"/>
    <mergeCell ref="U31:U32"/>
    <mergeCell ref="V31:V32"/>
    <mergeCell ref="W31:W32"/>
    <mergeCell ref="X31:X32"/>
    <mergeCell ref="Y31:Y32"/>
    <mergeCell ref="AB31:AB32"/>
    <mergeCell ref="AC31:AC32"/>
    <mergeCell ref="Z31:Z32"/>
    <mergeCell ref="AA31:AA32"/>
    <mergeCell ref="AM31:AM32"/>
    <mergeCell ref="AN31:AN32"/>
    <mergeCell ref="AO31:AO32"/>
    <mergeCell ref="AE31:AE32"/>
    <mergeCell ref="AF31:AF32"/>
    <mergeCell ref="AG31:AG32"/>
    <mergeCell ref="AH31:AH32"/>
    <mergeCell ref="AI31:AI32"/>
    <mergeCell ref="AJ31:AJ32"/>
    <mergeCell ref="AK31:AK32"/>
    <mergeCell ref="AL31:AL32"/>
  </mergeCells>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4</vt:i4>
      </vt:variant>
      <vt:variant>
        <vt:lpstr>Charts</vt:lpstr>
      </vt:variant>
      <vt:variant>
        <vt:i4>1</vt:i4>
      </vt:variant>
    </vt:vector>
  </HeadingPairs>
  <TitlesOfParts>
    <vt:vector size="5" baseType="lpstr">
      <vt:lpstr>Tanzania Workbook</vt:lpstr>
      <vt:lpstr>TZData</vt:lpstr>
      <vt:lpstr>Employment calcs</vt:lpstr>
      <vt:lpstr>Exergy calcs</vt:lpstr>
      <vt:lpstr>Tanzania Indices Comparison</vt:lpstr>
    </vt:vector>
  </TitlesOfParts>
  <Company>Calvin College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Information Technology</dc:creator>
  <cp:lastModifiedBy>Matt</cp:lastModifiedBy>
  <dcterms:created xsi:type="dcterms:W3CDTF">2012-07-25T19:58:03Z</dcterms:created>
  <dcterms:modified xsi:type="dcterms:W3CDTF">2014-07-10T16:37:45Z</dcterms:modified>
</cp:coreProperties>
</file>