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100" windowHeight="1756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3" i="1" l="1"/>
  <c r="B223" i="1"/>
  <c r="C223" i="1"/>
  <c r="D223" i="1"/>
  <c r="E223" i="1"/>
  <c r="F223" i="1"/>
  <c r="G223" i="1"/>
  <c r="H223" i="1"/>
  <c r="I22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B203" i="1"/>
  <c r="C203" i="1"/>
  <c r="D203" i="1"/>
  <c r="E203" i="1"/>
  <c r="F203" i="1"/>
  <c r="G203" i="1"/>
  <c r="H203" i="1"/>
  <c r="I203" i="1"/>
  <c r="A203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B182" i="1"/>
  <c r="C182" i="1"/>
  <c r="D182" i="1"/>
  <c r="E182" i="1"/>
  <c r="F182" i="1"/>
  <c r="G182" i="1"/>
  <c r="H182" i="1"/>
  <c r="I182" i="1"/>
  <c r="A182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B161" i="1"/>
  <c r="C161" i="1"/>
  <c r="D161" i="1"/>
  <c r="E161" i="1"/>
  <c r="F161" i="1"/>
  <c r="G161" i="1"/>
  <c r="H161" i="1"/>
  <c r="I161" i="1"/>
  <c r="A161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B140" i="1"/>
  <c r="C140" i="1"/>
  <c r="D140" i="1"/>
  <c r="E140" i="1"/>
  <c r="F140" i="1"/>
  <c r="G140" i="1"/>
  <c r="H140" i="1"/>
  <c r="I140" i="1"/>
  <c r="A140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B119" i="1"/>
  <c r="C119" i="1"/>
  <c r="D119" i="1"/>
  <c r="E119" i="1"/>
  <c r="F119" i="1"/>
  <c r="G119" i="1"/>
  <c r="H119" i="1"/>
  <c r="I119" i="1"/>
  <c r="A119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B98" i="1"/>
  <c r="C98" i="1"/>
  <c r="D98" i="1"/>
  <c r="E98" i="1"/>
  <c r="F98" i="1"/>
  <c r="G98" i="1"/>
  <c r="H98" i="1"/>
  <c r="I98" i="1"/>
  <c r="A98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B66" i="1"/>
  <c r="C66" i="1"/>
  <c r="D66" i="1"/>
  <c r="E66" i="1"/>
  <c r="F66" i="1"/>
  <c r="G66" i="1"/>
  <c r="H66" i="1"/>
  <c r="I66" i="1"/>
  <c r="A66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B34" i="1"/>
  <c r="C34" i="1"/>
  <c r="D34" i="1"/>
  <c r="E34" i="1"/>
  <c r="F34" i="1"/>
  <c r="G34" i="1"/>
  <c r="H34" i="1"/>
  <c r="I34" i="1"/>
  <c r="A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B1" i="1"/>
  <c r="C1" i="1"/>
  <c r="F1" i="1"/>
  <c r="G1" i="1"/>
  <c r="H1" i="1"/>
  <c r="A1" i="1"/>
</calcChain>
</file>

<file path=xl/sharedStrings.xml><?xml version="1.0" encoding="utf-8"?>
<sst xmlns="http://schemas.openxmlformats.org/spreadsheetml/2006/main" count="226" uniqueCount="5">
  <si>
    <t>Country</t>
  </si>
  <si>
    <t>Database</t>
  </si>
  <si>
    <t>Econ2011</t>
  </si>
  <si>
    <t>iL</t>
  </si>
  <si>
    <t>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</si>
</sst>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StatesData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KingdomData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Data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Data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AfricaData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udiArabiaData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ranDataWorkbo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nzaniaDataWorkbo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ambiaDataWork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ited States Workbook"/>
      <sheetName val="USData"/>
      <sheetName val="US Indices Comparison"/>
      <sheetName val="Labou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1">
          <cell r="A1" t="str">
            <v>Year</v>
          </cell>
          <cell r="B1" t="str">
            <v>iYear</v>
          </cell>
          <cell r="C1" t="str">
            <v>iGDP</v>
          </cell>
          <cell r="F1" t="str">
            <v>iQ</v>
          </cell>
          <cell r="G1" t="str">
            <v>iX</v>
          </cell>
          <cell r="H1" t="str">
            <v>iU</v>
          </cell>
        </row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US</v>
          </cell>
        </row>
        <row r="3">
          <cell r="A3">
            <v>1981</v>
          </cell>
          <cell r="B3">
            <v>1</v>
          </cell>
          <cell r="C3">
            <v>1.0253857789928822</v>
          </cell>
          <cell r="D3">
            <v>1.0020977348810922</v>
          </cell>
          <cell r="E3">
            <v>1.0322020091577557</v>
          </cell>
          <cell r="F3">
            <v>0.97687470532778009</v>
          </cell>
          <cell r="G3">
            <v>0.97660981564588978</v>
          </cell>
          <cell r="H3">
            <v>0.96186690541962327</v>
          </cell>
          <cell r="I3" t="str">
            <v>US</v>
          </cell>
        </row>
        <row r="4">
          <cell r="A4">
            <v>1982</v>
          </cell>
          <cell r="B4">
            <v>2</v>
          </cell>
          <cell r="C4">
            <v>1.0054765404376946</v>
          </cell>
          <cell r="D4">
            <v>0.98717447067518804</v>
          </cell>
          <cell r="E4">
            <v>1.0551144855460044</v>
          </cell>
          <cell r="F4">
            <v>0.939660522247735</v>
          </cell>
          <cell r="G4">
            <v>0.93881102054834287</v>
          </cell>
          <cell r="H4">
            <v>0.91569386398349273</v>
          </cell>
          <cell r="I4" t="str">
            <v>US</v>
          </cell>
        </row>
        <row r="5">
          <cell r="A5">
            <v>1983</v>
          </cell>
          <cell r="B5">
            <v>3</v>
          </cell>
          <cell r="C5">
            <v>1.0509001152730342</v>
          </cell>
          <cell r="D5">
            <v>1.0048910916916656</v>
          </cell>
          <cell r="E5">
            <v>1.0829322225440718</v>
          </cell>
          <cell r="F5">
            <v>0.9342788603525739</v>
          </cell>
          <cell r="G5">
            <v>0.93348360652626439</v>
          </cell>
          <cell r="H5">
            <v>0.91234662166642388</v>
          </cell>
          <cell r="I5" t="str">
            <v>US</v>
          </cell>
        </row>
        <row r="6">
          <cell r="A6">
            <v>1984</v>
          </cell>
          <cell r="B6">
            <v>4</v>
          </cell>
          <cell r="C6">
            <v>1.1264232363011497</v>
          </cell>
          <cell r="D6">
            <v>1.0555845398026173</v>
          </cell>
          <cell r="E6">
            <v>1.1252643360219112</v>
          </cell>
          <cell r="F6">
            <v>0.98053393212844464</v>
          </cell>
          <cell r="G6">
            <v>0.97985225092237316</v>
          </cell>
          <cell r="H6">
            <v>0.96658369094794094</v>
          </cell>
          <cell r="I6" t="str">
            <v>US</v>
          </cell>
        </row>
        <row r="7">
          <cell r="A7">
            <v>1985</v>
          </cell>
          <cell r="B7">
            <v>5</v>
          </cell>
          <cell r="C7">
            <v>1.1730252529364626</v>
          </cell>
          <cell r="D7">
            <v>1.079724794574149</v>
          </cell>
          <cell r="E7">
            <v>1.1717601413237269</v>
          </cell>
          <cell r="F7">
            <v>0.97955503833690605</v>
          </cell>
          <cell r="G7">
            <v>0.97894136866981285</v>
          </cell>
          <cell r="H7">
            <v>0.97891723105050643</v>
          </cell>
          <cell r="I7" t="str">
            <v>US</v>
          </cell>
        </row>
        <row r="8">
          <cell r="A8">
            <v>1986</v>
          </cell>
          <cell r="B8">
            <v>6</v>
          </cell>
          <cell r="C8">
            <v>1.2136664966853645</v>
          </cell>
          <cell r="D8">
            <v>1.0923709838702664</v>
          </cell>
          <cell r="E8">
            <v>1.2171977865810455</v>
          </cell>
          <cell r="F8">
            <v>0.98228142398874951</v>
          </cell>
          <cell r="G8">
            <v>0.98161613505372236</v>
          </cell>
          <cell r="H8">
            <v>0.97199814956055963</v>
          </cell>
          <cell r="I8" t="str">
            <v>US</v>
          </cell>
        </row>
        <row r="9">
          <cell r="A9">
            <v>1987</v>
          </cell>
          <cell r="B9">
            <v>7</v>
          </cell>
          <cell r="C9">
            <v>1.2524993679266709</v>
          </cell>
          <cell r="D9">
            <v>1.1219783922438156</v>
          </cell>
          <cell r="E9">
            <v>1.2608159840507633</v>
          </cell>
          <cell r="F9">
            <v>1.0134139901297041</v>
          </cell>
          <cell r="G9">
            <v>1.0128331008886649</v>
          </cell>
          <cell r="H9">
            <v>1.0053198011661633</v>
          </cell>
          <cell r="I9" t="str">
            <v>US</v>
          </cell>
        </row>
        <row r="10">
          <cell r="A10">
            <v>1988</v>
          </cell>
          <cell r="B10">
            <v>8</v>
          </cell>
          <cell r="C10">
            <v>1.3039822762353284</v>
          </cell>
          <cell r="D10">
            <v>1.1554660666927525</v>
          </cell>
          <cell r="E10">
            <v>1.305396194649227</v>
          </cell>
          <cell r="F10">
            <v>1.0589376508257287</v>
          </cell>
          <cell r="G10">
            <v>1.0583591589464503</v>
          </cell>
          <cell r="H10">
            <v>1.0733249083229048</v>
          </cell>
          <cell r="I10" t="str">
            <v>US</v>
          </cell>
        </row>
        <row r="11">
          <cell r="A11">
            <v>1989</v>
          </cell>
          <cell r="B11">
            <v>9</v>
          </cell>
          <cell r="C11">
            <v>1.3505671518990054</v>
          </cell>
          <cell r="D11">
            <v>1.1874048954393288</v>
          </cell>
          <cell r="E11">
            <v>1.3511229606178425</v>
          </cell>
          <cell r="F11">
            <v>1.0913096786553211</v>
          </cell>
          <cell r="G11">
            <v>1.0897460503542209</v>
          </cell>
          <cell r="H11">
            <v>1.1328226269342856</v>
          </cell>
          <cell r="I11" t="str">
            <v>US</v>
          </cell>
        </row>
        <row r="12">
          <cell r="A12">
            <v>1990</v>
          </cell>
          <cell r="B12">
            <v>10</v>
          </cell>
          <cell r="C12">
            <v>1.3759100784627976</v>
          </cell>
          <cell r="D12">
            <v>1.1894482848571801</v>
          </cell>
          <cell r="E12">
            <v>1.392744919648649</v>
          </cell>
          <cell r="F12">
            <v>1.0971417031472208</v>
          </cell>
          <cell r="G12">
            <v>1.094865649673598</v>
          </cell>
          <cell r="H12">
            <v>1.1516753037381262</v>
          </cell>
          <cell r="I12" t="str">
            <v>US</v>
          </cell>
        </row>
        <row r="13">
          <cell r="A13">
            <v>1991</v>
          </cell>
          <cell r="B13">
            <v>11</v>
          </cell>
          <cell r="C13">
            <v>1.37270471676687</v>
          </cell>
          <cell r="D13">
            <v>1.1726174948915264</v>
          </cell>
          <cell r="E13">
            <v>1.4245782523020183</v>
          </cell>
          <cell r="F13">
            <v>1.0973695840238391</v>
          </cell>
          <cell r="G13">
            <v>1.0947349860100482</v>
          </cell>
          <cell r="H13">
            <v>1.1395307304783842</v>
          </cell>
          <cell r="I13" t="str">
            <v>US</v>
          </cell>
        </row>
        <row r="14">
          <cell r="A14">
            <v>1992</v>
          </cell>
          <cell r="B14">
            <v>12</v>
          </cell>
          <cell r="C14">
            <v>1.41927673670182</v>
          </cell>
          <cell r="D14">
            <v>1.1735631059519152</v>
          </cell>
          <cell r="E14">
            <v>1.4611842525767238</v>
          </cell>
          <cell r="F14">
            <v>1.1123660737841263</v>
          </cell>
          <cell r="G14">
            <v>1.1098529658810927</v>
          </cell>
          <cell r="H14">
            <v>1.1874399290717272</v>
          </cell>
          <cell r="I14" t="str">
            <v>US</v>
          </cell>
        </row>
        <row r="15">
          <cell r="A15">
            <v>1993</v>
          </cell>
          <cell r="B15">
            <v>13</v>
          </cell>
          <cell r="C15">
            <v>1.4597551412201801</v>
          </cell>
          <cell r="D15">
            <v>1.2010347376201034</v>
          </cell>
          <cell r="E15">
            <v>1.5048028580248676</v>
          </cell>
          <cell r="F15">
            <v>1.1335234762329438</v>
          </cell>
          <cell r="G15">
            <v>1.1308701331517736</v>
          </cell>
          <cell r="H15">
            <v>1.199228783886489</v>
          </cell>
          <cell r="I15" t="str">
            <v>US</v>
          </cell>
        </row>
        <row r="16">
          <cell r="A16">
            <v>1994</v>
          </cell>
          <cell r="B16">
            <v>14</v>
          </cell>
          <cell r="C16">
            <v>1.519225742311203</v>
          </cell>
          <cell r="D16">
            <v>1.2386200599973913</v>
          </cell>
          <cell r="E16">
            <v>1.5570251845082432</v>
          </cell>
          <cell r="F16">
            <v>1.1553702365733318</v>
          </cell>
          <cell r="G16">
            <v>1.1526482881074953</v>
          </cell>
          <cell r="H16">
            <v>1.238119068842207</v>
          </cell>
          <cell r="I16" t="str">
            <v>US</v>
          </cell>
        </row>
        <row r="17">
          <cell r="A17">
            <v>1995</v>
          </cell>
          <cell r="B17">
            <v>15</v>
          </cell>
          <cell r="C17">
            <v>1.5574243976019781</v>
          </cell>
          <cell r="D17">
            <v>1.2691350376070605</v>
          </cell>
          <cell r="E17">
            <v>1.6154642862485431</v>
          </cell>
          <cell r="F17">
            <v>1.1808020056290869</v>
          </cell>
          <cell r="G17">
            <v>1.177223011717542</v>
          </cell>
          <cell r="H17">
            <v>1.2912735322156985</v>
          </cell>
          <cell r="I17" t="str">
            <v>US</v>
          </cell>
        </row>
        <row r="18">
          <cell r="A18">
            <v>1996</v>
          </cell>
          <cell r="B18">
            <v>16</v>
          </cell>
          <cell r="C18">
            <v>1.6156822749497555</v>
          </cell>
          <cell r="D18">
            <v>1.2849767401417329</v>
          </cell>
          <cell r="E18">
            <v>1.6848298661966756</v>
          </cell>
          <cell r="F18">
            <v>1.2189779590371639</v>
          </cell>
          <cell r="G18">
            <v>1.2155301388795099</v>
          </cell>
          <cell r="H18">
            <v>1.3325817964949058</v>
          </cell>
          <cell r="I18" t="str">
            <v>US</v>
          </cell>
        </row>
        <row r="19">
          <cell r="A19">
            <v>1997</v>
          </cell>
          <cell r="B19">
            <v>17</v>
          </cell>
          <cell r="C19">
            <v>1.6876872115495867</v>
          </cell>
          <cell r="D19">
            <v>1.3226164079822615</v>
          </cell>
          <cell r="E19">
            <v>1.7661721968142325</v>
          </cell>
          <cell r="F19">
            <v>1.2290620764215257</v>
          </cell>
          <cell r="G19">
            <v>1.2260170836329793</v>
          </cell>
          <cell r="H19">
            <v>1.3511080510809481</v>
          </cell>
          <cell r="I19" t="str">
            <v>US</v>
          </cell>
        </row>
        <row r="20">
          <cell r="A20">
            <v>1998</v>
          </cell>
          <cell r="B20">
            <v>18</v>
          </cell>
          <cell r="C20">
            <v>1.7611919831675658</v>
          </cell>
          <cell r="D20">
            <v>1.3510825616277553</v>
          </cell>
          <cell r="E20">
            <v>1.8634435011076613</v>
          </cell>
          <cell r="F20">
            <v>1.2372807611392362</v>
          </cell>
          <cell r="G20">
            <v>1.2341884045487053</v>
          </cell>
          <cell r="H20">
            <v>1.365631342710721</v>
          </cell>
          <cell r="I20" t="str">
            <v>US</v>
          </cell>
        </row>
        <row r="21">
          <cell r="A21">
            <v>1999</v>
          </cell>
          <cell r="B21">
            <v>19</v>
          </cell>
          <cell r="C21">
            <v>1.8461897762674677</v>
          </cell>
          <cell r="D21">
            <v>1.3775161949480457</v>
          </cell>
          <cell r="E21">
            <v>1.9744542948568879</v>
          </cell>
          <cell r="F21">
            <v>1.2572695932872076</v>
          </cell>
          <cell r="G21">
            <v>1.2538411142659076</v>
          </cell>
          <cell r="H21">
            <v>1.4078073787518901</v>
          </cell>
          <cell r="I21" t="str">
            <v>US</v>
          </cell>
        </row>
        <row r="22">
          <cell r="A22">
            <v>2000</v>
          </cell>
          <cell r="B22">
            <v>20</v>
          </cell>
          <cell r="C22">
            <v>1.9226042278206541</v>
          </cell>
          <cell r="D22">
            <v>1.395874092430764</v>
          </cell>
          <cell r="E22">
            <v>2.095546779486301</v>
          </cell>
          <cell r="F22">
            <v>1.2855221486354085</v>
          </cell>
          <cell r="G22">
            <v>1.2822062763762554</v>
          </cell>
          <cell r="H22">
            <v>1.3970915403614905</v>
          </cell>
          <cell r="I22" t="str">
            <v>US</v>
          </cell>
        </row>
        <row r="23">
          <cell r="A23">
            <v>2001</v>
          </cell>
          <cell r="B23">
            <v>21</v>
          </cell>
          <cell r="C23">
            <v>1.9433533739860045</v>
          </cell>
          <cell r="D23">
            <v>1.3788204860658233</v>
          </cell>
          <cell r="E23">
            <v>2.2032567557827543</v>
          </cell>
          <cell r="F23">
            <v>1.2555966408561305</v>
          </cell>
          <cell r="G23">
            <v>1.252323992647256</v>
          </cell>
          <cell r="H23" t="str">
            <v>NA</v>
          </cell>
          <cell r="I23" t="str">
            <v>US</v>
          </cell>
        </row>
        <row r="24">
          <cell r="A24">
            <v>2002</v>
          </cell>
          <cell r="B24">
            <v>22</v>
          </cell>
          <cell r="C24">
            <v>1.9785994969124825</v>
          </cell>
          <cell r="D24">
            <v>1.3608756141037346</v>
          </cell>
          <cell r="E24">
            <v>2.2926599241432113</v>
          </cell>
          <cell r="F24">
            <v>1.2789142104909994</v>
          </cell>
          <cell r="G24">
            <v>1.2749573288058005</v>
          </cell>
          <cell r="H24" t="str">
            <v>NA</v>
          </cell>
          <cell r="I24" t="str">
            <v>US</v>
          </cell>
        </row>
        <row r="25">
          <cell r="A25">
            <v>2003</v>
          </cell>
          <cell r="B25">
            <v>23</v>
          </cell>
          <cell r="C25">
            <v>2.0288782519637127</v>
          </cell>
          <cell r="D25">
            <v>1.353821572975088</v>
          </cell>
          <cell r="E25">
            <v>2.3844029847701655</v>
          </cell>
          <cell r="F25">
            <v>1.282466901247725</v>
          </cell>
          <cell r="G25">
            <v>1.2786979473743521</v>
          </cell>
          <cell r="H25" t="str">
            <v>NA</v>
          </cell>
          <cell r="I25" t="str">
            <v>US</v>
          </cell>
        </row>
        <row r="26">
          <cell r="A26">
            <v>2004</v>
          </cell>
          <cell r="B26">
            <v>24</v>
          </cell>
          <cell r="C26">
            <v>2.0992419405293989</v>
          </cell>
          <cell r="D26">
            <v>1.36902199904352</v>
          </cell>
          <cell r="E26">
            <v>2.4884570663903292</v>
          </cell>
          <cell r="F26">
            <v>1.3043501173585796</v>
          </cell>
          <cell r="G26">
            <v>1.300717535994252</v>
          </cell>
          <cell r="H26" t="str">
            <v>NA</v>
          </cell>
          <cell r="I26" t="str">
            <v>US</v>
          </cell>
        </row>
        <row r="27">
          <cell r="A27">
            <v>2005</v>
          </cell>
          <cell r="B27">
            <v>25</v>
          </cell>
          <cell r="C27">
            <v>2.1636962791235823</v>
          </cell>
          <cell r="D27">
            <v>1.3900863005956263</v>
          </cell>
          <cell r="E27">
            <v>2.6028860393862372</v>
          </cell>
          <cell r="F27">
            <v>1.3067285867866181</v>
          </cell>
          <cell r="G27">
            <v>1.3029332407109819</v>
          </cell>
          <cell r="H27" t="str">
            <v>NA</v>
          </cell>
          <cell r="I27" t="str">
            <v>US</v>
          </cell>
        </row>
        <row r="28">
          <cell r="A28">
            <v>2006</v>
          </cell>
          <cell r="B28">
            <v>26</v>
          </cell>
          <cell r="C28">
            <v>2.2212085242051947</v>
          </cell>
          <cell r="D28">
            <v>1.415492804660667</v>
          </cell>
          <cell r="E28">
            <v>2.7161623373356019</v>
          </cell>
          <cell r="F28">
            <v>1.3009556931891602</v>
          </cell>
          <cell r="G28">
            <v>1.2966608864524081</v>
          </cell>
          <cell r="H28" t="str">
            <v>NA</v>
          </cell>
          <cell r="I28" t="str">
            <v>US</v>
          </cell>
        </row>
        <row r="29">
          <cell r="A29">
            <v>2007</v>
          </cell>
          <cell r="B29">
            <v>27</v>
          </cell>
          <cell r="C29">
            <v>2.2637009928907821</v>
          </cell>
          <cell r="D29">
            <v>1.4252423807660537</v>
          </cell>
          <cell r="E29">
            <v>2.8157773416941714</v>
          </cell>
          <cell r="F29">
            <v>1.3243605162274705</v>
          </cell>
          <cell r="G29">
            <v>1.3199702403920222</v>
          </cell>
          <cell r="H29" t="str">
            <v>NA</v>
          </cell>
          <cell r="I29" t="str">
            <v>US</v>
          </cell>
        </row>
        <row r="30">
          <cell r="A30">
            <v>2008</v>
          </cell>
          <cell r="B30">
            <v>28</v>
          </cell>
          <cell r="C30">
            <v>2.2560818309985899</v>
          </cell>
          <cell r="D30">
            <v>1.4100365201512979</v>
          </cell>
          <cell r="E30">
            <v>2.8877482718713834</v>
          </cell>
          <cell r="F30">
            <v>1.2967009554783568</v>
          </cell>
          <cell r="G30">
            <v>1.2916018123515307</v>
          </cell>
          <cell r="H30" t="str">
            <v>NA</v>
          </cell>
          <cell r="I30" t="str">
            <v>US</v>
          </cell>
        </row>
        <row r="31">
          <cell r="A31">
            <v>2009</v>
          </cell>
          <cell r="B31">
            <v>29</v>
          </cell>
          <cell r="C31">
            <v>2.1774390531327268</v>
          </cell>
          <cell r="D31">
            <v>1.3320833876787965</v>
          </cell>
          <cell r="E31">
            <v>2.9040578894188074</v>
          </cell>
          <cell r="F31">
            <v>1.2413764674866394</v>
          </cell>
          <cell r="G31">
            <v>1.2350908265716938</v>
          </cell>
          <cell r="H31" t="str">
            <v>NA</v>
          </cell>
          <cell r="I31" t="str">
            <v>US</v>
          </cell>
        </row>
        <row r="32">
          <cell r="A32">
            <v>2010</v>
          </cell>
          <cell r="B32">
            <v>30</v>
          </cell>
          <cell r="C32">
            <v>2.2434060824737849</v>
          </cell>
          <cell r="D32">
            <v>1.3321431676883613</v>
          </cell>
          <cell r="E32">
            <v>2.9249375453026043</v>
          </cell>
          <cell r="F32">
            <v>1.2878272270855142</v>
          </cell>
          <cell r="G32">
            <v>1.2820176082545693</v>
          </cell>
          <cell r="H32" t="str">
            <v>NA</v>
          </cell>
          <cell r="I32" t="str">
            <v>US</v>
          </cell>
        </row>
        <row r="33">
          <cell r="A33">
            <v>2011</v>
          </cell>
          <cell r="B33">
            <v>31</v>
          </cell>
          <cell r="C33">
            <v>2.2823332290590894</v>
          </cell>
          <cell r="D33">
            <v>1.3521966436241903</v>
          </cell>
          <cell r="E33">
            <v>2.9596752763713856</v>
          </cell>
          <cell r="F33">
            <v>1.2829643886208149</v>
          </cell>
          <cell r="G33">
            <v>1.275373609003327</v>
          </cell>
          <cell r="H33" t="str">
            <v>NA</v>
          </cell>
          <cell r="I33" t="str">
            <v>US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K Workbook"/>
      <sheetName val="UKData"/>
      <sheetName val="UK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UK</v>
          </cell>
        </row>
        <row r="3">
          <cell r="A3">
            <v>1981</v>
          </cell>
          <cell r="B3">
            <v>1</v>
          </cell>
          <cell r="C3">
            <v>0.98677369106435442</v>
          </cell>
          <cell r="D3">
            <v>0.95413909207012659</v>
          </cell>
          <cell r="E3">
            <v>1.0183519235909098</v>
          </cell>
          <cell r="F3">
            <v>0.96057955082686541</v>
          </cell>
          <cell r="G3">
            <v>0.95987416141405379</v>
          </cell>
          <cell r="H3">
            <v>0.95600029083117988</v>
          </cell>
          <cell r="I3" t="str">
            <v>UK</v>
          </cell>
        </row>
        <row r="4">
          <cell r="A4">
            <v>1982</v>
          </cell>
          <cell r="B4">
            <v>2</v>
          </cell>
          <cell r="C4">
            <v>1.0074198667253054</v>
          </cell>
          <cell r="D4">
            <v>0.93335655404620921</v>
          </cell>
          <cell r="E4">
            <v>1.0407303065950715</v>
          </cell>
          <cell r="F4">
            <v>0.94886075478498011</v>
          </cell>
          <cell r="G4">
            <v>0.94731044218511939</v>
          </cell>
          <cell r="H4">
            <v>0.91593952860750982</v>
          </cell>
          <cell r="I4" t="str">
            <v>UK</v>
          </cell>
        </row>
        <row r="5">
          <cell r="A5">
            <v>1983</v>
          </cell>
          <cell r="B5">
            <v>3</v>
          </cell>
          <cell r="C5">
            <v>1.0439302403933943</v>
          </cell>
          <cell r="D5">
            <v>0.92337164750957856</v>
          </cell>
          <cell r="E5">
            <v>1.0662694571380202</v>
          </cell>
          <cell r="F5">
            <v>0.9529894734391211</v>
          </cell>
          <cell r="G5">
            <v>0.95084573825871532</v>
          </cell>
          <cell r="H5">
            <v>0.97062232618992117</v>
          </cell>
          <cell r="I5" t="str">
            <v>UK</v>
          </cell>
        </row>
        <row r="6">
          <cell r="A6">
            <v>1984</v>
          </cell>
          <cell r="B6">
            <v>4</v>
          </cell>
          <cell r="C6">
            <v>1.0718119648887277</v>
          </cell>
          <cell r="D6">
            <v>0.9465923603854639</v>
          </cell>
          <cell r="E6">
            <v>1.098967929092642</v>
          </cell>
          <cell r="F6">
            <v>0.93717295665058287</v>
          </cell>
          <cell r="G6">
            <v>0.93308527701590072</v>
          </cell>
          <cell r="H6">
            <v>0.98331685264006208</v>
          </cell>
          <cell r="I6" t="str">
            <v>UK</v>
          </cell>
        </row>
        <row r="7">
          <cell r="A7">
            <v>1985</v>
          </cell>
          <cell r="B7">
            <v>5</v>
          </cell>
          <cell r="C7">
            <v>1.1103961291528321</v>
          </cell>
          <cell r="D7">
            <v>0.95982816672471849</v>
          </cell>
          <cell r="E7">
            <v>1.1338535752888379</v>
          </cell>
          <cell r="F7">
            <v>0.98225583497830704</v>
          </cell>
          <cell r="G7">
            <v>0.97886295593374317</v>
          </cell>
          <cell r="H7">
            <v>1.018212807142733</v>
          </cell>
          <cell r="I7" t="str">
            <v>UK</v>
          </cell>
        </row>
        <row r="8">
          <cell r="A8">
            <v>1986</v>
          </cell>
          <cell r="B8">
            <v>6</v>
          </cell>
          <cell r="C8">
            <v>1.1549496212053019</v>
          </cell>
          <cell r="D8">
            <v>0.96296296296296313</v>
          </cell>
          <cell r="E8">
            <v>1.1687497635780608</v>
          </cell>
          <cell r="F8">
            <v>1.005202122921768</v>
          </cell>
          <cell r="G8">
            <v>1.002384662332831</v>
          </cell>
          <cell r="H8">
            <v>1.0541935054884495</v>
          </cell>
          <cell r="I8" t="str">
            <v>UK</v>
          </cell>
        </row>
        <row r="9">
          <cell r="A9">
            <v>1987</v>
          </cell>
          <cell r="B9">
            <v>7</v>
          </cell>
          <cell r="C9">
            <v>1.2076422484039357</v>
          </cell>
          <cell r="D9">
            <v>0.98479043306629521</v>
          </cell>
          <cell r="E9">
            <v>1.2120318768088216</v>
          </cell>
          <cell r="F9">
            <v>1.0171025923997026</v>
          </cell>
          <cell r="G9">
            <v>1.0144446666307805</v>
          </cell>
          <cell r="H9">
            <v>1.1319386860693348</v>
          </cell>
          <cell r="I9" t="str">
            <v>UK</v>
          </cell>
        </row>
        <row r="10">
          <cell r="A10">
            <v>1988</v>
          </cell>
          <cell r="B10">
            <v>8</v>
          </cell>
          <cell r="C10">
            <v>1.2684097138100394</v>
          </cell>
          <cell r="D10">
            <v>1.0213630558458144</v>
          </cell>
          <cell r="E10">
            <v>1.2708548955309587</v>
          </cell>
          <cell r="F10">
            <v>1.0195721102027211</v>
          </cell>
          <cell r="G10">
            <v>1.016082712626514</v>
          </cell>
          <cell r="H10">
            <v>1.1100923725742964</v>
          </cell>
          <cell r="I10" t="str">
            <v>UK</v>
          </cell>
        </row>
        <row r="11">
          <cell r="A11">
            <v>1989</v>
          </cell>
          <cell r="B11">
            <v>9</v>
          </cell>
          <cell r="C11">
            <v>1.2973501945625365</v>
          </cell>
          <cell r="D11">
            <v>1.0502728433762918</v>
          </cell>
          <cell r="E11">
            <v>1.3343226364162342</v>
          </cell>
          <cell r="F11">
            <v>1.0443262554369672</v>
          </cell>
          <cell r="G11">
            <v>1.0404200424971901</v>
          </cell>
          <cell r="H11">
            <v>1.12006457862903</v>
          </cell>
          <cell r="I11" t="str">
            <v>UK</v>
          </cell>
        </row>
        <row r="12">
          <cell r="A12">
            <v>1990</v>
          </cell>
          <cell r="B12">
            <v>10</v>
          </cell>
          <cell r="C12">
            <v>1.3074619597878372</v>
          </cell>
          <cell r="D12">
            <v>1.0474863578311855</v>
          </cell>
          <cell r="E12">
            <v>1.3899793064915109</v>
          </cell>
          <cell r="F12">
            <v>1.0484618702295059</v>
          </cell>
          <cell r="G12">
            <v>1.0440921337333138</v>
          </cell>
          <cell r="H12">
            <v>1.1523981136495243</v>
          </cell>
          <cell r="I12" t="str">
            <v>UK</v>
          </cell>
        </row>
        <row r="13">
          <cell r="A13">
            <v>1991</v>
          </cell>
          <cell r="B13">
            <v>11</v>
          </cell>
          <cell r="C13">
            <v>1.2892539240421685</v>
          </cell>
          <cell r="D13">
            <v>1.0051085568326947</v>
          </cell>
          <cell r="E13">
            <v>1.4296355598440513</v>
          </cell>
          <cell r="F13">
            <v>1.0720903495383116</v>
          </cell>
          <cell r="G13">
            <v>1.0673707894061122</v>
          </cell>
          <cell r="H13">
            <v>1.1319348278412238</v>
          </cell>
          <cell r="I13" t="str">
            <v>UK</v>
          </cell>
        </row>
        <row r="14">
          <cell r="A14">
            <v>1992</v>
          </cell>
          <cell r="B14">
            <v>12</v>
          </cell>
          <cell r="C14">
            <v>1.2911442540397766</v>
          </cell>
          <cell r="D14">
            <v>0.97735980494601193</v>
          </cell>
          <cell r="E14">
            <v>1.4652783763688442</v>
          </cell>
          <cell r="F14">
            <v>1.047217934598059</v>
          </cell>
          <cell r="G14">
            <v>1.0410247220649398</v>
          </cell>
          <cell r="H14">
            <v>1.1595421686549383</v>
          </cell>
          <cell r="I14" t="str">
            <v>UK</v>
          </cell>
        </row>
        <row r="15">
          <cell r="A15">
            <v>1993</v>
          </cell>
          <cell r="B15">
            <v>13</v>
          </cell>
          <cell r="C15">
            <v>1.3198395491327199</v>
          </cell>
          <cell r="D15">
            <v>0.96632996632996637</v>
          </cell>
          <cell r="E15">
            <v>1.4980934314698839</v>
          </cell>
          <cell r="F15">
            <v>1.0592827577358341</v>
          </cell>
          <cell r="G15">
            <v>1.0509743592893801</v>
          </cell>
          <cell r="H15">
            <v>1.1571358927926463</v>
          </cell>
          <cell r="I15" t="str">
            <v>UK</v>
          </cell>
        </row>
        <row r="16">
          <cell r="A16">
            <v>1994</v>
          </cell>
          <cell r="B16">
            <v>14</v>
          </cell>
          <cell r="C16">
            <v>1.3763325540544364</v>
          </cell>
          <cell r="D16">
            <v>0.97979797979797989</v>
          </cell>
          <cell r="E16">
            <v>1.5348289049307851</v>
          </cell>
          <cell r="F16">
            <v>1.0654778483003682</v>
          </cell>
          <cell r="G16">
            <v>1.0563932924048676</v>
          </cell>
          <cell r="H16">
            <v>1.2902193949174243</v>
          </cell>
          <cell r="I16" t="str">
            <v>UK</v>
          </cell>
        </row>
        <row r="17">
          <cell r="A17">
            <v>1995</v>
          </cell>
          <cell r="B17">
            <v>15</v>
          </cell>
          <cell r="C17">
            <v>1.4183407446271334</v>
          </cell>
          <cell r="D17">
            <v>0.99314988970161389</v>
          </cell>
          <cell r="E17">
            <v>1.5731512734538315</v>
          </cell>
          <cell r="F17">
            <v>1.0622275881875467</v>
          </cell>
          <cell r="G17">
            <v>1.0520176341652037</v>
          </cell>
          <cell r="H17">
            <v>1.2567917999239804</v>
          </cell>
          <cell r="I17" t="str">
            <v>UK</v>
          </cell>
        </row>
        <row r="18">
          <cell r="A18">
            <v>1996</v>
          </cell>
          <cell r="B18">
            <v>16</v>
          </cell>
          <cell r="C18">
            <v>1.4592636028746733</v>
          </cell>
          <cell r="D18">
            <v>1.0020898641588296</v>
          </cell>
          <cell r="E18">
            <v>1.6167099615957752</v>
          </cell>
          <cell r="F18">
            <v>1.1283923849635953</v>
          </cell>
          <cell r="G18">
            <v>1.1168850728185493</v>
          </cell>
          <cell r="H18">
            <v>1.3357216657990065</v>
          </cell>
          <cell r="I18" t="str">
            <v>UK</v>
          </cell>
        </row>
        <row r="19">
          <cell r="A19">
            <v>1997</v>
          </cell>
          <cell r="B19">
            <v>17</v>
          </cell>
          <cell r="C19">
            <v>1.5092188950699679</v>
          </cell>
          <cell r="D19">
            <v>1.019040984558226</v>
          </cell>
          <cell r="E19">
            <v>1.6682756794533986</v>
          </cell>
          <cell r="F19">
            <v>1.09616944437123</v>
          </cell>
          <cell r="G19">
            <v>1.0839812572171461</v>
          </cell>
          <cell r="H19">
            <v>1.2560257633010323</v>
          </cell>
          <cell r="I19" t="str">
            <v>UK</v>
          </cell>
        </row>
        <row r="20">
          <cell r="A20">
            <v>1998</v>
          </cell>
          <cell r="B20">
            <v>18</v>
          </cell>
          <cell r="C20">
            <v>1.5671581524660447</v>
          </cell>
          <cell r="D20">
            <v>1.0272843376291652</v>
          </cell>
          <cell r="E20">
            <v>1.7385418300949471</v>
          </cell>
          <cell r="F20">
            <v>1.1005829321388823</v>
          </cell>
          <cell r="G20">
            <v>1.0874267727112612</v>
          </cell>
          <cell r="H20">
            <v>1.2787591033041017</v>
          </cell>
          <cell r="I20" t="str">
            <v>UK</v>
          </cell>
        </row>
        <row r="21">
          <cell r="A21">
            <v>1999</v>
          </cell>
          <cell r="B21">
            <v>19</v>
          </cell>
          <cell r="C21">
            <v>1.6244484394275687</v>
          </cell>
          <cell r="D21">
            <v>1.03645651921514</v>
          </cell>
          <cell r="E21">
            <v>1.8091242435273098</v>
          </cell>
          <cell r="F21">
            <v>1.1027169474510221</v>
          </cell>
          <cell r="G21">
            <v>1.0888000724623579</v>
          </cell>
          <cell r="H21">
            <v>1.2320487289679003</v>
          </cell>
          <cell r="I21" t="str">
            <v>UK</v>
          </cell>
        </row>
        <row r="22">
          <cell r="A22">
            <v>2000</v>
          </cell>
          <cell r="B22">
            <v>20</v>
          </cell>
          <cell r="C22">
            <v>1.6968605090774418</v>
          </cell>
          <cell r="D22">
            <v>1.038894694067108</v>
          </cell>
          <cell r="E22">
            <v>1.8797072770827921</v>
          </cell>
          <cell r="F22">
            <v>1.0959497962262945</v>
          </cell>
          <cell r="G22">
            <v>1.0818164222016162</v>
          </cell>
          <cell r="H22">
            <v>1.2647644031858429</v>
          </cell>
          <cell r="I22" t="str">
            <v>UK</v>
          </cell>
        </row>
        <row r="23">
          <cell r="A23">
            <v>2001</v>
          </cell>
          <cell r="B23">
            <v>21</v>
          </cell>
          <cell r="C23">
            <v>1.7503229849553736</v>
          </cell>
          <cell r="D23">
            <v>1.0488796006037386</v>
          </cell>
          <cell r="E23">
            <v>1.9505854892430343</v>
          </cell>
          <cell r="F23">
            <v>1.1179044809194794</v>
          </cell>
          <cell r="G23">
            <v>1.1036945683171089</v>
          </cell>
          <cell r="H23" t="str">
            <v>NA</v>
          </cell>
          <cell r="I23" t="str">
            <v>UK</v>
          </cell>
        </row>
        <row r="24">
          <cell r="A24">
            <v>2002</v>
          </cell>
          <cell r="B24">
            <v>22</v>
          </cell>
          <cell r="C24">
            <v>1.7968379622842729</v>
          </cell>
          <cell r="D24">
            <v>1.0459770114942528</v>
          </cell>
          <cell r="E24">
            <v>2.0238604772591549</v>
          </cell>
          <cell r="F24">
            <v>1.1056641009519921</v>
          </cell>
          <cell r="G24">
            <v>1.0909531230658889</v>
          </cell>
          <cell r="H24" t="str">
            <v>NA</v>
          </cell>
          <cell r="I24" t="str">
            <v>UK</v>
          </cell>
        </row>
        <row r="25">
          <cell r="A25">
            <v>2003</v>
          </cell>
          <cell r="B25">
            <v>23</v>
          </cell>
          <cell r="C25">
            <v>1.8601695896054997</v>
          </cell>
          <cell r="D25">
            <v>1.0499245326831534</v>
          </cell>
          <cell r="E25">
            <v>2.0943529728392276</v>
          </cell>
          <cell r="F25">
            <v>1.1128964717853527</v>
          </cell>
          <cell r="G25">
            <v>1.0988627702170737</v>
          </cell>
          <cell r="H25" t="str">
            <v>NA</v>
          </cell>
          <cell r="I25" t="str">
            <v>UK</v>
          </cell>
        </row>
        <row r="26">
          <cell r="A26">
            <v>2004</v>
          </cell>
          <cell r="B26">
            <v>24</v>
          </cell>
          <cell r="C26">
            <v>1.9151434721890022</v>
          </cell>
          <cell r="D26">
            <v>1.0593289213978869</v>
          </cell>
          <cell r="E26">
            <v>2.1706895086950562</v>
          </cell>
          <cell r="F26">
            <v>1.1150926441066857</v>
          </cell>
          <cell r="G26">
            <v>1.101448920676825</v>
          </cell>
          <cell r="H26" t="str">
            <v>NA</v>
          </cell>
          <cell r="I26" t="str">
            <v>UK</v>
          </cell>
        </row>
        <row r="27">
          <cell r="A27">
            <v>2005</v>
          </cell>
          <cell r="B27">
            <v>25</v>
          </cell>
          <cell r="C27">
            <v>1.9550890169683908</v>
          </cell>
          <cell r="D27">
            <v>1.0719842099152443</v>
          </cell>
          <cell r="E27">
            <v>2.247073794031067</v>
          </cell>
          <cell r="F27">
            <v>1.1158658086030779</v>
          </cell>
          <cell r="G27">
            <v>1.1022211834156166</v>
          </cell>
          <cell r="H27" t="str">
            <v>NA</v>
          </cell>
          <cell r="I27" t="str">
            <v>UK</v>
          </cell>
        </row>
        <row r="28">
          <cell r="A28">
            <v>2006</v>
          </cell>
          <cell r="B28">
            <v>26</v>
          </cell>
          <cell r="C28">
            <v>2.0060610580875688</v>
          </cell>
          <cell r="D28">
            <v>1.0777893881342158</v>
          </cell>
          <cell r="E28">
            <v>2.3326861315045488</v>
          </cell>
          <cell r="F28">
            <v>1.1050389377564094</v>
          </cell>
          <cell r="G28">
            <v>1.09213299245068</v>
          </cell>
          <cell r="H28" t="str">
            <v>NA</v>
          </cell>
          <cell r="I28" t="str">
            <v>UK</v>
          </cell>
        </row>
        <row r="29">
          <cell r="A29">
            <v>2007</v>
          </cell>
          <cell r="B29">
            <v>27</v>
          </cell>
          <cell r="C29">
            <v>2.0755943394689758</v>
          </cell>
          <cell r="D29">
            <v>1.0868454661558111</v>
          </cell>
          <cell r="E29">
            <v>2.4319703233880055</v>
          </cell>
          <cell r="F29">
            <v>1.0675268214313423</v>
          </cell>
          <cell r="G29">
            <v>1.0547748222390294</v>
          </cell>
          <cell r="H29" t="str">
            <v>NA</v>
          </cell>
          <cell r="I29" t="str">
            <v>UK</v>
          </cell>
        </row>
        <row r="30">
          <cell r="A30">
            <v>2008</v>
          </cell>
          <cell r="B30">
            <v>28</v>
          </cell>
          <cell r="C30">
            <v>2.0527029147088247</v>
          </cell>
          <cell r="D30">
            <v>1.0913735051666087</v>
          </cell>
          <cell r="E30">
            <v>2.511672267411972</v>
          </cell>
          <cell r="F30">
            <v>1.0536200096042554</v>
          </cell>
          <cell r="G30">
            <v>1.0405850835934087</v>
          </cell>
          <cell r="H30" t="str">
            <v>NA</v>
          </cell>
          <cell r="I30" t="str">
            <v>UK</v>
          </cell>
        </row>
        <row r="31">
          <cell r="A31">
            <v>2009</v>
          </cell>
          <cell r="B31">
            <v>29</v>
          </cell>
          <cell r="C31">
            <v>1.9629315289040459</v>
          </cell>
          <cell r="D31">
            <v>1.0596772320910253</v>
          </cell>
          <cell r="E31">
            <v>2.5523349805870459</v>
          </cell>
          <cell r="F31">
            <v>1.0030176630642675</v>
          </cell>
          <cell r="G31">
            <v>0.98834436839572393</v>
          </cell>
          <cell r="H31" t="str">
            <v>NA</v>
          </cell>
          <cell r="I31" t="str">
            <v>UK</v>
          </cell>
        </row>
        <row r="32">
          <cell r="A32">
            <v>2010</v>
          </cell>
          <cell r="B32">
            <v>30</v>
          </cell>
          <cell r="C32">
            <v>2.0039992695867763</v>
          </cell>
          <cell r="D32">
            <v>1.0649018924880995</v>
          </cell>
          <cell r="E32">
            <v>2.596944157292989</v>
          </cell>
          <cell r="F32">
            <v>1.0229498255237908</v>
          </cell>
          <cell r="G32">
            <v>1.0085457491627616</v>
          </cell>
          <cell r="H32" t="str">
            <v>NA</v>
          </cell>
          <cell r="I32" t="str">
            <v>UK</v>
          </cell>
        </row>
        <row r="33">
          <cell r="A33">
            <v>2011</v>
          </cell>
          <cell r="B33">
            <v>31</v>
          </cell>
          <cell r="C33">
            <v>2.0171192742504478</v>
          </cell>
          <cell r="D33">
            <v>1.0633925461511669</v>
          </cell>
          <cell r="E33">
            <v>2.6357626243114307</v>
          </cell>
          <cell r="F33">
            <v>0.9824225995036211</v>
          </cell>
          <cell r="G33">
            <v>0.96762165327740146</v>
          </cell>
          <cell r="H33" t="str">
            <v>NA</v>
          </cell>
          <cell r="I33" t="str">
            <v>UK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pan Workbook"/>
      <sheetName val="JPData"/>
      <sheetName val="Japan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JP</v>
          </cell>
        </row>
        <row r="3">
          <cell r="A3">
            <v>1981</v>
          </cell>
          <cell r="B3">
            <v>1</v>
          </cell>
          <cell r="C3">
            <v>1.0293342659267073</v>
          </cell>
          <cell r="D3">
            <v>1.0029928918817808</v>
          </cell>
          <cell r="E3">
            <v>1.0536237334260374</v>
          </cell>
          <cell r="F3">
            <v>0.99972365984829992</v>
          </cell>
          <cell r="G3">
            <v>0.99954472067017219</v>
          </cell>
          <cell r="H3">
            <v>0.96215990172718691</v>
          </cell>
          <cell r="I3" t="str">
            <v>JP</v>
          </cell>
        </row>
        <row r="4">
          <cell r="A4">
            <v>1982</v>
          </cell>
          <cell r="B4">
            <v>2</v>
          </cell>
          <cell r="C4">
            <v>1.0577886835145012</v>
          </cell>
          <cell r="D4">
            <v>1.008716001623803</v>
          </cell>
          <cell r="E4">
            <v>1.1034365395701646</v>
          </cell>
          <cell r="F4">
            <v>0.97283120062109718</v>
          </cell>
          <cell r="G4">
            <v>0.97117380904944872</v>
          </cell>
          <cell r="H4">
            <v>0.91773528308117525</v>
          </cell>
          <cell r="I4" t="str">
            <v>JP</v>
          </cell>
        </row>
        <row r="5">
          <cell r="A5">
            <v>1983</v>
          </cell>
          <cell r="B5">
            <v>3</v>
          </cell>
          <cell r="C5">
            <v>1.0748383250011466</v>
          </cell>
          <cell r="D5">
            <v>1.0222397338236582</v>
          </cell>
          <cell r="E5">
            <v>1.1480866652527828</v>
          </cell>
          <cell r="F5">
            <v>0.95576090166383387</v>
          </cell>
          <cell r="G5">
            <v>0.95260240404883789</v>
          </cell>
          <cell r="H5">
            <v>0.91168108201561282</v>
          </cell>
          <cell r="I5" t="str">
            <v>JP</v>
          </cell>
        </row>
        <row r="6">
          <cell r="A6">
            <v>1984</v>
          </cell>
          <cell r="B6">
            <v>4</v>
          </cell>
          <cell r="C6">
            <v>1.1083616169028727</v>
          </cell>
          <cell r="D6">
            <v>1.0318870342511004</v>
          </cell>
          <cell r="E6">
            <v>1.1948727395166703</v>
          </cell>
          <cell r="F6">
            <v>1.0421212964803745</v>
          </cell>
          <cell r="G6">
            <v>1.0397060335926092</v>
          </cell>
          <cell r="H6">
            <v>0.9897435076716582</v>
          </cell>
          <cell r="I6" t="str">
            <v>JP</v>
          </cell>
        </row>
        <row r="7">
          <cell r="A7">
            <v>1985</v>
          </cell>
          <cell r="B7">
            <v>5</v>
          </cell>
          <cell r="C7">
            <v>1.1646933143756975</v>
          </cell>
          <cell r="D7">
            <v>1.0289896601953339</v>
          </cell>
          <cell r="E7">
            <v>1.248886384225137</v>
          </cell>
          <cell r="F7">
            <v>1.0469783565272406</v>
          </cell>
          <cell r="G7">
            <v>1.0429986408498644</v>
          </cell>
          <cell r="H7">
            <v>0.99821610604237143</v>
          </cell>
          <cell r="I7" t="str">
            <v>JP</v>
          </cell>
        </row>
        <row r="8">
          <cell r="A8">
            <v>1986</v>
          </cell>
          <cell r="B8">
            <v>6</v>
          </cell>
          <cell r="C8">
            <v>1.1991530217554158</v>
          </cell>
          <cell r="D8">
            <v>1.0332242838153003</v>
          </cell>
          <cell r="E8">
            <v>1.3067800105968412</v>
          </cell>
          <cell r="F8">
            <v>1.0501611705884155</v>
          </cell>
          <cell r="G8">
            <v>1.0455430177842635</v>
          </cell>
          <cell r="H8">
            <v>0.99299938713394931</v>
          </cell>
          <cell r="I8" t="str">
            <v>JP</v>
          </cell>
        </row>
        <row r="9">
          <cell r="A9">
            <v>1987</v>
          </cell>
          <cell r="B9">
            <v>7</v>
          </cell>
          <cell r="C9">
            <v>1.2446605207234478</v>
          </cell>
          <cell r="D9">
            <v>1.0399742101869762</v>
          </cell>
          <cell r="E9">
            <v>1.372172687698554</v>
          </cell>
          <cell r="F9">
            <v>1.0822678276264484</v>
          </cell>
          <cell r="G9">
            <v>1.0770725057621522</v>
          </cell>
          <cell r="H9">
            <v>1.0202908201351288</v>
          </cell>
          <cell r="I9" t="str">
            <v>JP</v>
          </cell>
        </row>
        <row r="10">
          <cell r="A10">
            <v>1988</v>
          </cell>
          <cell r="B10">
            <v>8</v>
          </cell>
          <cell r="C10">
            <v>1.3288591784005259</v>
          </cell>
          <cell r="D10">
            <v>1.0531397505392777</v>
          </cell>
          <cell r="E10">
            <v>1.4538740418932343</v>
          </cell>
          <cell r="F10">
            <v>1.1436960217790668</v>
          </cell>
          <cell r="G10">
            <v>1.1396895107605216</v>
          </cell>
          <cell r="H10">
            <v>1.0787422091436927</v>
          </cell>
          <cell r="I10" t="str">
            <v>JP</v>
          </cell>
        </row>
        <row r="11">
          <cell r="A11">
            <v>1989</v>
          </cell>
          <cell r="B11">
            <v>9</v>
          </cell>
          <cell r="C11">
            <v>1.3991683101713832</v>
          </cell>
          <cell r="D11">
            <v>1.0553764596317787</v>
          </cell>
          <cell r="E11">
            <v>1.546189364240544</v>
          </cell>
          <cell r="F11">
            <v>1.1830173451903716</v>
          </cell>
          <cell r="G11">
            <v>1.1792297728443437</v>
          </cell>
          <cell r="H11">
            <v>1.1060208357289198</v>
          </cell>
          <cell r="I11" t="str">
            <v>JP</v>
          </cell>
        </row>
        <row r="12">
          <cell r="A12">
            <v>1990</v>
          </cell>
          <cell r="B12">
            <v>10</v>
          </cell>
          <cell r="C12">
            <v>1.471945374489749</v>
          </cell>
          <cell r="D12">
            <v>1.058711623723444</v>
          </cell>
          <cell r="E12">
            <v>1.6472915377590815</v>
          </cell>
          <cell r="F12">
            <v>1.2507782547723953</v>
          </cell>
          <cell r="G12">
            <v>1.2473510091731925</v>
          </cell>
          <cell r="H12">
            <v>1.1618099641929611</v>
          </cell>
          <cell r="I12" t="str">
            <v>JP</v>
          </cell>
        </row>
        <row r="13">
          <cell r="A13">
            <v>1991</v>
          </cell>
          <cell r="B13">
            <v>11</v>
          </cell>
          <cell r="C13">
            <v>1.5208778608448379</v>
          </cell>
          <cell r="D13">
            <v>1.0559336469501954</v>
          </cell>
          <cell r="E13">
            <v>1.7466279962131233</v>
          </cell>
          <cell r="F13">
            <v>1.2876339435369921</v>
          </cell>
          <cell r="G13">
            <v>1.2835316217116104</v>
          </cell>
          <cell r="H13">
            <v>1.1884784863162146</v>
          </cell>
          <cell r="I13" t="str">
            <v>JP</v>
          </cell>
        </row>
        <row r="14">
          <cell r="A14">
            <v>1992</v>
          </cell>
          <cell r="B14">
            <v>12</v>
          </cell>
          <cell r="C14">
            <v>1.533334479964531</v>
          </cell>
          <cell r="D14">
            <v>1.0451162531540783</v>
          </cell>
          <cell r="E14">
            <v>1.8342261208491757</v>
          </cell>
          <cell r="F14">
            <v>1.2915167063276261</v>
          </cell>
          <cell r="G14">
            <v>1.2875351463196498</v>
          </cell>
          <cell r="H14">
            <v>1.1621900502630542</v>
          </cell>
          <cell r="I14" t="str">
            <v>JP</v>
          </cell>
        </row>
        <row r="15">
          <cell r="A15">
            <v>1993</v>
          </cell>
          <cell r="B15">
            <v>13</v>
          </cell>
          <cell r="C15">
            <v>1.5359575899341069</v>
          </cell>
          <cell r="D15">
            <v>1.0200269041876606</v>
          </cell>
          <cell r="E15">
            <v>1.9100507467712067</v>
          </cell>
          <cell r="F15">
            <v>1.3093099600243745</v>
          </cell>
          <cell r="G15">
            <v>1.3039162251116672</v>
          </cell>
          <cell r="H15">
            <v>1.1741324426469328</v>
          </cell>
          <cell r="I15" t="str">
            <v>JP</v>
          </cell>
        </row>
        <row r="16">
          <cell r="A16">
            <v>1994</v>
          </cell>
          <cell r="B16">
            <v>14</v>
          </cell>
          <cell r="C16">
            <v>1.5492214374168691</v>
          </cell>
          <cell r="D16">
            <v>1.0163335482484419</v>
          </cell>
          <cell r="E16">
            <v>1.9775145087081401</v>
          </cell>
          <cell r="F16">
            <v>1.3489692184946072</v>
          </cell>
          <cell r="G16">
            <v>1.3445873173108356</v>
          </cell>
          <cell r="H16">
            <v>1.2051145189156451</v>
          </cell>
          <cell r="I16" t="str">
            <v>JP</v>
          </cell>
        </row>
        <row r="17">
          <cell r="A17">
            <v>1995</v>
          </cell>
          <cell r="B17">
            <v>15</v>
          </cell>
          <cell r="C17">
            <v>1.5790693941200753</v>
          </cell>
          <cell r="D17">
            <v>1.0207512477016023</v>
          </cell>
          <cell r="E17">
            <v>2.041703015872669</v>
          </cell>
          <cell r="F17">
            <v>1.3910065987255773</v>
          </cell>
          <cell r="G17">
            <v>1.3856412090571912</v>
          </cell>
          <cell r="H17">
            <v>1.2433244264960155</v>
          </cell>
          <cell r="I17" t="str">
            <v>JP</v>
          </cell>
        </row>
        <row r="18">
          <cell r="A18">
            <v>1996</v>
          </cell>
          <cell r="B18">
            <v>16</v>
          </cell>
          <cell r="C18">
            <v>1.6211392927578774</v>
          </cell>
          <cell r="D18">
            <v>1.0222636132801617</v>
          </cell>
          <cell r="E18">
            <v>2.1110696906290838</v>
          </cell>
          <cell r="F18">
            <v>1.4146968279701242</v>
          </cell>
          <cell r="G18">
            <v>1.4091475806574851</v>
          </cell>
          <cell r="H18">
            <v>1.2510435715850927</v>
          </cell>
          <cell r="I18" t="str">
            <v>JP</v>
          </cell>
        </row>
        <row r="19">
          <cell r="A19">
            <v>1997</v>
          </cell>
          <cell r="B19">
            <v>17</v>
          </cell>
          <cell r="C19">
            <v>1.647152914736504</v>
          </cell>
          <cell r="D19">
            <v>1.0137227276707181</v>
          </cell>
          <cell r="E19">
            <v>2.1753795440151533</v>
          </cell>
          <cell r="F19">
            <v>1.4510231829284368</v>
          </cell>
          <cell r="G19">
            <v>1.4449320692442034</v>
          </cell>
          <cell r="H19">
            <v>1.2960867936287559</v>
          </cell>
          <cell r="I19" t="str">
            <v>JP</v>
          </cell>
        </row>
        <row r="20">
          <cell r="A20">
            <v>1998</v>
          </cell>
          <cell r="B20">
            <v>18</v>
          </cell>
          <cell r="C20">
            <v>1.6124657921692733</v>
          </cell>
          <cell r="D20">
            <v>0.98991490953665895</v>
          </cell>
          <cell r="E20">
            <v>2.2196603471886669</v>
          </cell>
          <cell r="F20">
            <v>1.4276492957036073</v>
          </cell>
          <cell r="G20">
            <v>1.420501217049948</v>
          </cell>
          <cell r="H20">
            <v>1.2613078230903818</v>
          </cell>
          <cell r="I20" t="str">
            <v>JP</v>
          </cell>
        </row>
        <row r="21">
          <cell r="A21">
            <v>1999</v>
          </cell>
          <cell r="B21">
            <v>19</v>
          </cell>
          <cell r="C21">
            <v>1.6111754498616397</v>
          </cell>
          <cell r="D21">
            <v>0.9669508321990592</v>
          </cell>
          <cell r="E21">
            <v>2.2602792639349554</v>
          </cell>
          <cell r="F21">
            <v>1.4582436196716724</v>
          </cell>
          <cell r="G21">
            <v>1.4528762433895706</v>
          </cell>
          <cell r="H21">
            <v>1.2798102393597488</v>
          </cell>
          <cell r="I21" t="str">
            <v>JP</v>
          </cell>
        </row>
        <row r="22">
          <cell r="A22">
            <v>2000</v>
          </cell>
          <cell r="B22">
            <v>20</v>
          </cell>
          <cell r="C22">
            <v>1.6471685853628706</v>
          </cell>
          <cell r="D22">
            <v>0.96835176031393522</v>
          </cell>
          <cell r="E22">
            <v>2.2993558446972431</v>
          </cell>
          <cell r="F22">
            <v>1.4607430722497405</v>
          </cell>
          <cell r="G22">
            <v>1.4553634719966719</v>
          </cell>
          <cell r="H22">
            <v>1.2819806812200421</v>
          </cell>
          <cell r="I22" t="str">
            <v>JP</v>
          </cell>
        </row>
        <row r="23">
          <cell r="A23">
            <v>2001</v>
          </cell>
          <cell r="B23">
            <v>21</v>
          </cell>
          <cell r="C23">
            <v>1.6530045559479583</v>
          </cell>
          <cell r="D23">
            <v>0.95134162746455886</v>
          </cell>
          <cell r="E23">
            <v>2.3313101675015142</v>
          </cell>
          <cell r="F23">
            <v>1.4508095400364904</v>
          </cell>
          <cell r="G23">
            <v>1.4455244265363112</v>
          </cell>
          <cell r="H23" t="str">
            <v>NA</v>
          </cell>
          <cell r="I23" t="str">
            <v>JP</v>
          </cell>
        </row>
        <row r="24">
          <cell r="A24">
            <v>2002</v>
          </cell>
          <cell r="B24">
            <v>22</v>
          </cell>
          <cell r="C24">
            <v>1.6576568209267837</v>
          </cell>
          <cell r="D24">
            <v>0.93356735200706831</v>
          </cell>
          <cell r="E24">
            <v>2.3517249383612211</v>
          </cell>
          <cell r="F24">
            <v>1.448479943236652</v>
          </cell>
          <cell r="G24">
            <v>1.4443212010219493</v>
          </cell>
          <cell r="H24" t="str">
            <v>NA</v>
          </cell>
          <cell r="I24" t="str">
            <v>JP</v>
          </cell>
        </row>
        <row r="25">
          <cell r="A25">
            <v>2003</v>
          </cell>
          <cell r="B25">
            <v>23</v>
          </cell>
          <cell r="C25">
            <v>1.6862109954287636</v>
          </cell>
          <cell r="D25">
            <v>0.93562894508520988</v>
          </cell>
          <cell r="E25">
            <v>2.3712594936109208</v>
          </cell>
          <cell r="F25">
            <v>1.4485694069862021</v>
          </cell>
          <cell r="G25">
            <v>1.446373317756062</v>
          </cell>
          <cell r="H25" t="str">
            <v>NA</v>
          </cell>
          <cell r="I25" t="str">
            <v>JP</v>
          </cell>
        </row>
        <row r="26">
          <cell r="A26">
            <v>2004</v>
          </cell>
          <cell r="B26">
            <v>24</v>
          </cell>
          <cell r="C26">
            <v>1.7256165053738781</v>
          </cell>
          <cell r="D26">
            <v>0.94467129928122839</v>
          </cell>
          <cell r="E26">
            <v>2.3899870782672199</v>
          </cell>
          <cell r="F26">
            <v>1.4806587374571376</v>
          </cell>
          <cell r="G26">
            <v>1.4777834302867243</v>
          </cell>
          <cell r="H26" t="str">
            <v>NA</v>
          </cell>
          <cell r="I26" t="str">
            <v>JP</v>
          </cell>
        </row>
        <row r="27">
          <cell r="A27">
            <v>2005</v>
          </cell>
          <cell r="B27">
            <v>25</v>
          </cell>
          <cell r="C27">
            <v>1.7478221651454693</v>
          </cell>
          <cell r="D27">
            <v>0.94586527210640681</v>
          </cell>
          <cell r="E27">
            <v>2.408948245289908</v>
          </cell>
          <cell r="F27">
            <v>1.4868187462632119</v>
          </cell>
          <cell r="G27">
            <v>1.4832452621916323</v>
          </cell>
          <cell r="H27" t="str">
            <v>NA</v>
          </cell>
          <cell r="I27" t="str">
            <v>JP</v>
          </cell>
        </row>
        <row r="28">
          <cell r="A28">
            <v>2006</v>
          </cell>
          <cell r="B28">
            <v>26</v>
          </cell>
          <cell r="C28">
            <v>1.7771935054808972</v>
          </cell>
          <cell r="D28">
            <v>0.95474842992573494</v>
          </cell>
          <cell r="E28">
            <v>2.4294125749668209</v>
          </cell>
          <cell r="F28">
            <v>1.5019072668401061</v>
          </cell>
          <cell r="G28">
            <v>1.4975971200426568</v>
          </cell>
          <cell r="H28" t="str">
            <v>NA</v>
          </cell>
          <cell r="I28" t="str">
            <v>JP</v>
          </cell>
        </row>
        <row r="29">
          <cell r="A29">
            <v>2007</v>
          </cell>
          <cell r="B29">
            <v>27</v>
          </cell>
          <cell r="C29">
            <v>1.8156828570991759</v>
          </cell>
          <cell r="D29">
            <v>0.95413552387547662</v>
          </cell>
          <cell r="E29">
            <v>2.4488860927026828</v>
          </cell>
          <cell r="F29">
            <v>1.483701747700207</v>
          </cell>
          <cell r="G29">
            <v>1.4806136138847148</v>
          </cell>
          <cell r="H29" t="str">
            <v>NA</v>
          </cell>
          <cell r="I29" t="str">
            <v>JP</v>
          </cell>
        </row>
        <row r="30">
          <cell r="A30">
            <v>2008</v>
          </cell>
          <cell r="B30">
            <v>28</v>
          </cell>
          <cell r="C30">
            <v>1.796180953691388</v>
          </cell>
          <cell r="D30">
            <v>0.9400864436325429</v>
          </cell>
          <cell r="E30">
            <v>2.4586584719704803</v>
          </cell>
          <cell r="F30">
            <v>1.4362934409659267</v>
          </cell>
          <cell r="G30">
            <v>1.432511356025945</v>
          </cell>
          <cell r="H30" t="str">
            <v>NA</v>
          </cell>
          <cell r="I30" t="str">
            <v>JP</v>
          </cell>
        </row>
        <row r="31">
          <cell r="A31">
            <v>2009</v>
          </cell>
          <cell r="B31">
            <v>29</v>
          </cell>
          <cell r="C31">
            <v>1.6968914828234647</v>
          </cell>
          <cell r="D31">
            <v>0.90052614402496201</v>
          </cell>
          <cell r="E31">
            <v>2.448949316634927</v>
          </cell>
          <cell r="F31">
            <v>1.3669803290720814</v>
          </cell>
          <cell r="G31">
            <v>1.36060621358684</v>
          </cell>
          <cell r="H31" t="str">
            <v>NA</v>
          </cell>
          <cell r="I31" t="str">
            <v>JP</v>
          </cell>
        </row>
        <row r="32">
          <cell r="A32">
            <v>2010</v>
          </cell>
          <cell r="B32">
            <v>30</v>
          </cell>
          <cell r="C32">
            <v>1.7726497882554388</v>
          </cell>
          <cell r="D32">
            <v>0.90675072235355925</v>
          </cell>
          <cell r="E32">
            <v>2.4396909278941075</v>
          </cell>
          <cell r="F32">
            <v>1.4319931323294097</v>
          </cell>
          <cell r="G32">
            <v>1.4263667619509823</v>
          </cell>
          <cell r="H32" t="str">
            <v>NA</v>
          </cell>
          <cell r="I32" t="str">
            <v>JP</v>
          </cell>
        </row>
        <row r="33">
          <cell r="A33">
            <v>2011</v>
          </cell>
          <cell r="B33">
            <v>31</v>
          </cell>
          <cell r="C33">
            <v>1.7597635646470668</v>
          </cell>
          <cell r="D33">
            <v>0.87895503498340377</v>
          </cell>
          <cell r="E33">
            <v>2.4319898156630644</v>
          </cell>
          <cell r="F33">
            <v>1.3794158212084084</v>
          </cell>
          <cell r="G33">
            <v>1.3765291873170971</v>
          </cell>
          <cell r="H33" t="str">
            <v>NA</v>
          </cell>
          <cell r="I33" t="str">
            <v>JP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ina Workbook"/>
      <sheetName val="CNData"/>
      <sheetName val="Chin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CN</v>
          </cell>
        </row>
        <row r="3">
          <cell r="A3">
            <v>1992</v>
          </cell>
          <cell r="B3">
            <v>1</v>
          </cell>
          <cell r="C3">
            <v>1.1420010626344625</v>
          </cell>
          <cell r="D3">
            <v>1.025828510517504</v>
          </cell>
          <cell r="E3">
            <v>1.0985107132899505</v>
          </cell>
          <cell r="F3">
            <v>1.0355975098127337</v>
          </cell>
          <cell r="G3">
            <v>1.0363012351832905</v>
          </cell>
          <cell r="H3" t="str">
            <v>NA</v>
          </cell>
          <cell r="I3" t="str">
            <v>CN</v>
          </cell>
        </row>
        <row r="4">
          <cell r="A4">
            <v>1993</v>
          </cell>
          <cell r="B4">
            <v>2</v>
          </cell>
          <cell r="C4">
            <v>1.3018805145938037</v>
          </cell>
          <cell r="D4">
            <v>1.0376896829396873</v>
          </cell>
          <cell r="E4">
            <v>1.2403796076615936</v>
          </cell>
          <cell r="F4">
            <v>1.0913317704815046</v>
          </cell>
          <cell r="G4">
            <v>1.0911592460306185</v>
          </cell>
          <cell r="H4" t="str">
            <v>NA</v>
          </cell>
          <cell r="I4" t="str">
            <v>CN</v>
          </cell>
        </row>
        <row r="5">
          <cell r="A5">
            <v>1994</v>
          </cell>
          <cell r="B5">
            <v>3</v>
          </cell>
          <cell r="C5">
            <v>1.4724263777230009</v>
          </cell>
          <cell r="D5">
            <v>1.0500601894496036</v>
          </cell>
          <cell r="E5">
            <v>1.4015155899016787</v>
          </cell>
          <cell r="F5">
            <v>1.1709146080736015</v>
          </cell>
          <cell r="G5">
            <v>1.1752220968818565</v>
          </cell>
          <cell r="H5" t="str">
            <v>NA</v>
          </cell>
          <cell r="I5" t="str">
            <v>CN</v>
          </cell>
        </row>
        <row r="6">
          <cell r="A6">
            <v>1995</v>
          </cell>
          <cell r="B6">
            <v>4</v>
          </cell>
          <cell r="C6">
            <v>1.6329207640515988</v>
          </cell>
          <cell r="D6">
            <v>1.0615313944873461</v>
          </cell>
          <cell r="E6">
            <v>1.5763081892356818</v>
          </cell>
          <cell r="F6">
            <v>1.2033591839915645</v>
          </cell>
          <cell r="G6">
            <v>1.2048323756641117</v>
          </cell>
          <cell r="H6" t="str">
            <v>NA</v>
          </cell>
          <cell r="I6" t="str">
            <v>CN</v>
          </cell>
        </row>
        <row r="7">
          <cell r="A7">
            <v>1996</v>
          </cell>
          <cell r="B7">
            <v>5</v>
          </cell>
          <cell r="C7">
            <v>1.7962145824804676</v>
          </cell>
          <cell r="D7">
            <v>1.0727162591170047</v>
          </cell>
          <cell r="E7">
            <v>1.7664083693248671</v>
          </cell>
          <cell r="F7">
            <v>1.2612947609699994</v>
          </cell>
          <cell r="G7">
            <v>1.2661939093894108</v>
          </cell>
          <cell r="H7" t="str">
            <v>NA</v>
          </cell>
          <cell r="I7" t="str">
            <v>CN</v>
          </cell>
        </row>
        <row r="8">
          <cell r="A8">
            <v>1997</v>
          </cell>
          <cell r="B8">
            <v>6</v>
          </cell>
          <cell r="C8">
            <v>1.9632624620021077</v>
          </cell>
          <cell r="D8">
            <v>1.0837513477171361</v>
          </cell>
          <cell r="E8">
            <v>1.9674541842240472</v>
          </cell>
          <cell r="F8">
            <v>1.3650323941327833</v>
          </cell>
          <cell r="G8">
            <v>1.3778648069748167</v>
          </cell>
          <cell r="H8" t="str">
            <v>NA</v>
          </cell>
          <cell r="I8" t="str">
            <v>CN</v>
          </cell>
        </row>
        <row r="9">
          <cell r="A9">
            <v>1998</v>
          </cell>
          <cell r="B9">
            <v>7</v>
          </cell>
          <cell r="C9">
            <v>2.116396798160423</v>
          </cell>
          <cell r="D9">
            <v>1.0944003938069702</v>
          </cell>
          <cell r="E9">
            <v>2.1905964336379244</v>
          </cell>
          <cell r="F9">
            <v>1.408984832810672</v>
          </cell>
          <cell r="G9">
            <v>1.4226637820082428</v>
          </cell>
          <cell r="H9" t="str">
            <v>NA</v>
          </cell>
          <cell r="I9" t="str">
            <v>CN</v>
          </cell>
        </row>
        <row r="10">
          <cell r="A10">
            <v>1999</v>
          </cell>
          <cell r="B10">
            <v>8</v>
          </cell>
          <cell r="C10">
            <v>2.2772413312545186</v>
          </cell>
          <cell r="D10">
            <v>1.1039174170433839</v>
          </cell>
          <cell r="E10">
            <v>2.422423120154733</v>
          </cell>
          <cell r="F10">
            <v>1.3911443030896808</v>
          </cell>
          <cell r="G10">
            <v>1.4019424856853029</v>
          </cell>
          <cell r="H10" t="str">
            <v>NA</v>
          </cell>
          <cell r="I10" t="str">
            <v>CN</v>
          </cell>
        </row>
        <row r="11">
          <cell r="A11">
            <v>2000</v>
          </cell>
          <cell r="B11">
            <v>9</v>
          </cell>
          <cell r="C11">
            <v>2.4685312127098049</v>
          </cell>
          <cell r="D11">
            <v>1.1276859801371437</v>
          </cell>
          <cell r="E11">
            <v>2.6766750310816048</v>
          </cell>
          <cell r="F11">
            <v>1.4560077518357415</v>
          </cell>
          <cell r="G11">
            <v>1.4682382540052283</v>
          </cell>
          <cell r="H11" t="str">
            <v>NA</v>
          </cell>
          <cell r="I11" t="str">
            <v>CN</v>
          </cell>
        </row>
        <row r="12">
          <cell r="A12">
            <v>2001</v>
          </cell>
          <cell r="B12">
            <v>10</v>
          </cell>
          <cell r="C12">
            <v>2.6734193312370982</v>
          </cell>
          <cell r="D12">
            <v>1.1205569990209538</v>
          </cell>
          <cell r="E12">
            <v>2.951721368537525</v>
          </cell>
          <cell r="F12">
            <v>1.5092808816213497</v>
          </cell>
          <cell r="G12">
            <v>1.5245398126746519</v>
          </cell>
          <cell r="H12" t="str">
            <v>NA</v>
          </cell>
          <cell r="I12" t="str">
            <v>CN</v>
          </cell>
        </row>
        <row r="13">
          <cell r="A13">
            <v>2002</v>
          </cell>
          <cell r="B13">
            <v>11</v>
          </cell>
          <cell r="C13">
            <v>2.9166999102857791</v>
          </cell>
          <cell r="D13">
            <v>1.1431311323141213</v>
          </cell>
          <cell r="E13">
            <v>3.2685310368893497</v>
          </cell>
          <cell r="F13">
            <v>1.657681580125373</v>
          </cell>
          <cell r="G13">
            <v>1.6826743689838728</v>
          </cell>
          <cell r="H13" t="str">
            <v>NA</v>
          </cell>
          <cell r="I13" t="str">
            <v>CN</v>
          </cell>
        </row>
        <row r="14">
          <cell r="A14">
            <v>2003</v>
          </cell>
          <cell r="B14">
            <v>12</v>
          </cell>
          <cell r="C14">
            <v>3.2083704239214694</v>
          </cell>
          <cell r="D14">
            <v>1.1654086471462513</v>
          </cell>
          <cell r="E14">
            <v>3.6488637897989209</v>
          </cell>
          <cell r="F14">
            <v>1.8424613087727113</v>
          </cell>
          <cell r="G14">
            <v>1.8787073412388486</v>
          </cell>
          <cell r="H14" t="str">
            <v>NA</v>
          </cell>
          <cell r="I14" t="str">
            <v>CN</v>
          </cell>
        </row>
        <row r="15">
          <cell r="A15">
            <v>2004</v>
          </cell>
          <cell r="B15">
            <v>13</v>
          </cell>
          <cell r="C15">
            <v>3.5324147061641509</v>
          </cell>
          <cell r="D15">
            <v>1.15629138497367</v>
          </cell>
          <cell r="E15">
            <v>4.0734919941852414</v>
          </cell>
          <cell r="F15">
            <v>2.0541589920514185</v>
          </cell>
          <cell r="G15">
            <v>2.1052040201675508</v>
          </cell>
          <cell r="H15" t="str">
            <v>NA</v>
          </cell>
          <cell r="I15" t="str">
            <v>CN</v>
          </cell>
        </row>
        <row r="16">
          <cell r="A16">
            <v>2005</v>
          </cell>
          <cell r="B16">
            <v>14</v>
          </cell>
          <cell r="C16">
            <v>3.9315785347838585</v>
          </cell>
          <cell r="D16">
            <v>1.17821720919724</v>
          </cell>
          <cell r="E16">
            <v>4.547123044576896</v>
          </cell>
          <cell r="F16">
            <v>2.3243007003222602</v>
          </cell>
          <cell r="G16">
            <v>2.3935944144535997</v>
          </cell>
          <cell r="H16" t="str">
            <v>NA</v>
          </cell>
          <cell r="I16" t="str">
            <v>CN</v>
          </cell>
        </row>
        <row r="17">
          <cell r="A17">
            <v>2006</v>
          </cell>
          <cell r="B17">
            <v>15</v>
          </cell>
          <cell r="C17">
            <v>4.4308878223832631</v>
          </cell>
          <cell r="D17">
            <v>1.2000044028108472</v>
          </cell>
          <cell r="E17">
            <v>5.0819993231312024</v>
          </cell>
          <cell r="F17">
            <v>2.5336904647202689</v>
          </cell>
          <cell r="G17">
            <v>2.6149321061009569</v>
          </cell>
          <cell r="H17" t="str">
            <v>NA</v>
          </cell>
          <cell r="I17" t="str">
            <v>CN</v>
          </cell>
        </row>
        <row r="18">
          <cell r="A18">
            <v>2007</v>
          </cell>
          <cell r="B18">
            <v>16</v>
          </cell>
          <cell r="C18">
            <v>5.0600736876028884</v>
          </cell>
          <cell r="D18">
            <v>1.2062880828655347</v>
          </cell>
          <cell r="E18">
            <v>5.6910146543848299</v>
          </cell>
          <cell r="F18">
            <v>2.7020212790374769</v>
          </cell>
          <cell r="G18">
            <v>2.7938426692926375</v>
          </cell>
          <cell r="H18" t="str">
            <v>NA</v>
          </cell>
          <cell r="I18" t="str">
            <v>CN</v>
          </cell>
        </row>
        <row r="19">
          <cell r="A19">
            <v>2008</v>
          </cell>
          <cell r="B19">
            <v>17</v>
          </cell>
          <cell r="C19">
            <v>5.5458422249126809</v>
          </cell>
          <cell r="D19">
            <v>1.210779484188824</v>
          </cell>
          <cell r="E19">
            <v>6.3511651437118717</v>
          </cell>
          <cell r="F19">
            <v>2.8463271145105313</v>
          </cell>
          <cell r="G19">
            <v>2.9463079364168094</v>
          </cell>
          <cell r="H19" t="str">
            <v>NA</v>
          </cell>
          <cell r="I19" t="str">
            <v>CN</v>
          </cell>
        </row>
        <row r="20">
          <cell r="A20">
            <v>2009</v>
          </cell>
          <cell r="B20">
            <v>18</v>
          </cell>
          <cell r="C20">
            <v>6.056058322953775</v>
          </cell>
          <cell r="D20">
            <v>1.2168166776415095</v>
          </cell>
          <cell r="E20">
            <v>7.2033298087056554</v>
          </cell>
          <cell r="F20">
            <v>3.2011977478539055</v>
          </cell>
          <cell r="G20">
            <v>3.3266809722927975</v>
          </cell>
          <cell r="H20" t="str">
            <v>NA</v>
          </cell>
          <cell r="I20" t="str">
            <v>CN</v>
          </cell>
        </row>
        <row r="21">
          <cell r="A21">
            <v>2010</v>
          </cell>
          <cell r="B21">
            <v>19</v>
          </cell>
          <cell r="C21">
            <v>6.6844602775043764</v>
          </cell>
          <cell r="D21">
            <v>1.2379914718068841</v>
          </cell>
          <cell r="E21">
            <v>8.1441590255894987</v>
          </cell>
          <cell r="F21">
            <v>3.4161703980113098</v>
          </cell>
          <cell r="G21">
            <v>3.5518527396914514</v>
          </cell>
          <cell r="H21" t="str">
            <v>NA</v>
          </cell>
          <cell r="I21" t="str">
            <v>CN</v>
          </cell>
        </row>
        <row r="22">
          <cell r="A22">
            <v>2011</v>
          </cell>
          <cell r="B22">
            <v>20</v>
          </cell>
          <cell r="C22">
            <v>7.3012882265327628</v>
          </cell>
          <cell r="D22">
            <v>1.2439375467074505</v>
          </cell>
          <cell r="E22">
            <v>9.189646888420107</v>
          </cell>
          <cell r="F22">
            <v>3.6393491680575094</v>
          </cell>
          <cell r="G22">
            <v>3.7901800114102264</v>
          </cell>
          <cell r="H22" t="str">
            <v>NA</v>
          </cell>
          <cell r="I22" t="str">
            <v>CN</v>
          </cell>
        </row>
      </sheetData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outh Africa Workbook"/>
      <sheetName val="ZAData"/>
      <sheetName val="ZA Indices Comparison"/>
      <sheetName val="Exergy calcs"/>
      <sheetName val="Employment Data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ZA</v>
          </cell>
        </row>
        <row r="3">
          <cell r="A3">
            <v>1992</v>
          </cell>
          <cell r="B3">
            <v>1</v>
          </cell>
          <cell r="C3">
            <v>0.97862669417140025</v>
          </cell>
          <cell r="D3">
            <v>1.0210845372255797</v>
          </cell>
          <cell r="E3">
            <v>1.0012022581544466</v>
          </cell>
          <cell r="F3">
            <v>1.0228981536646462</v>
          </cell>
          <cell r="G3">
            <v>1.023223977258189</v>
          </cell>
          <cell r="H3" t="str">
            <v>NA</v>
          </cell>
          <cell r="I3" t="str">
            <v>ZA</v>
          </cell>
        </row>
        <row r="4">
          <cell r="A4">
            <v>1993</v>
          </cell>
          <cell r="B4">
            <v>2</v>
          </cell>
          <cell r="C4">
            <v>0.99070237553418483</v>
          </cell>
          <cell r="D4">
            <v>1.0596971632483345</v>
          </cell>
          <cell r="E4">
            <v>1.0019236130471145</v>
          </cell>
          <cell r="F4">
            <v>1.0228606968374041</v>
          </cell>
          <cell r="G4">
            <v>1.0228440588924905</v>
          </cell>
          <cell r="H4" t="str">
            <v>NA</v>
          </cell>
          <cell r="I4" t="str">
            <v>ZA</v>
          </cell>
        </row>
        <row r="5">
          <cell r="A5">
            <v>1994</v>
          </cell>
          <cell r="B5">
            <v>3</v>
          </cell>
          <cell r="C5">
            <v>1.0227386912396637</v>
          </cell>
          <cell r="D5">
            <v>1.1703636576487721</v>
          </cell>
          <cell r="E5">
            <v>1.0084332311123501</v>
          </cell>
          <cell r="F5">
            <v>1.1107699615605198</v>
          </cell>
          <cell r="G5">
            <v>1.1101799281902336</v>
          </cell>
          <cell r="H5" t="str">
            <v>NA</v>
          </cell>
          <cell r="I5" t="str">
            <v>ZA</v>
          </cell>
        </row>
        <row r="6">
          <cell r="A6">
            <v>1995</v>
          </cell>
          <cell r="B6">
            <v>4</v>
          </cell>
          <cell r="C6">
            <v>1.0546035949238399</v>
          </cell>
          <cell r="D6">
            <v>1.2756746133563346</v>
          </cell>
          <cell r="E6">
            <v>1.0226826038472261</v>
          </cell>
          <cell r="F6">
            <v>1.1284494698483738</v>
          </cell>
          <cell r="G6">
            <v>1.1269114098777182</v>
          </cell>
          <cell r="H6" t="str">
            <v>NA</v>
          </cell>
          <cell r="I6" t="str">
            <v>ZA</v>
          </cell>
        </row>
        <row r="7">
          <cell r="A7">
            <v>1996</v>
          </cell>
          <cell r="B7">
            <v>5</v>
          </cell>
          <cell r="C7">
            <v>1.1000277805689698</v>
          </cell>
          <cell r="D7">
            <v>1.2422655192765304</v>
          </cell>
          <cell r="E7">
            <v>1.0435775020908837</v>
          </cell>
          <cell r="F7">
            <v>1.1431869121822504</v>
          </cell>
          <cell r="G7">
            <v>1.1420022128849308</v>
          </cell>
          <cell r="H7" t="str">
            <v>NA</v>
          </cell>
          <cell r="I7" t="str">
            <v>ZA</v>
          </cell>
        </row>
        <row r="8">
          <cell r="A8">
            <v>1997</v>
          </cell>
          <cell r="B8">
            <v>6</v>
          </cell>
          <cell r="C8">
            <v>1.1291382703935975</v>
          </cell>
          <cell r="D8">
            <v>1.2908777146337129</v>
          </cell>
          <cell r="E8">
            <v>1.0683196264287707</v>
          </cell>
          <cell r="F8">
            <v>1.2323683396880409</v>
          </cell>
          <cell r="G8">
            <v>1.2319944871425148</v>
          </cell>
          <cell r="H8" t="str">
            <v>NA</v>
          </cell>
          <cell r="I8" t="str">
            <v>ZA</v>
          </cell>
        </row>
        <row r="9">
          <cell r="A9">
            <v>1998</v>
          </cell>
          <cell r="B9">
            <v>7</v>
          </cell>
          <cell r="C9">
            <v>1.134984011395944</v>
          </cell>
          <cell r="D9">
            <v>1.2885477532298402</v>
          </cell>
          <cell r="E9">
            <v>1.0959889880122664</v>
          </cell>
          <cell r="F9">
            <v>1.1767654191622396</v>
          </cell>
          <cell r="G9">
            <v>1.1749764962697931</v>
          </cell>
          <cell r="H9" t="str">
            <v>NA</v>
          </cell>
          <cell r="I9" t="str">
            <v>ZA</v>
          </cell>
        </row>
        <row r="10">
          <cell r="A10">
            <v>1999</v>
          </cell>
          <cell r="B10">
            <v>8</v>
          </cell>
          <cell r="C10">
            <v>1.1617479297565358</v>
          </cell>
          <cell r="D10">
            <v>1.3403410507390767</v>
          </cell>
          <cell r="E10">
            <v>1.1139392249790911</v>
          </cell>
          <cell r="F10">
            <v>1.2243610536226184</v>
          </cell>
          <cell r="G10">
            <v>1.223303612730045</v>
          </cell>
          <cell r="H10" t="str">
            <v>NA</v>
          </cell>
          <cell r="I10" t="str">
            <v>ZA</v>
          </cell>
        </row>
        <row r="11">
          <cell r="A11">
            <v>2000</v>
          </cell>
          <cell r="B11">
            <v>9</v>
          </cell>
          <cell r="C11">
            <v>1.2100092798921878</v>
          </cell>
          <cell r="D11">
            <v>1.3387269646993742</v>
          </cell>
          <cell r="E11">
            <v>1.1342939782548089</v>
          </cell>
          <cell r="F11">
            <v>1.2568659193211611</v>
          </cell>
          <cell r="G11">
            <v>1.255858640191122</v>
          </cell>
          <cell r="H11" t="str">
            <v>NA</v>
          </cell>
          <cell r="I11" t="str">
            <v>ZA</v>
          </cell>
        </row>
        <row r="12">
          <cell r="A12">
            <v>2001</v>
          </cell>
          <cell r="B12">
            <v>10</v>
          </cell>
          <cell r="C12">
            <v>1.2431095322816121</v>
          </cell>
          <cell r="D12">
            <v>1.3506065409001882</v>
          </cell>
          <cell r="E12">
            <v>1.1560252299972122</v>
          </cell>
          <cell r="F12">
            <v>1.2724649525000764</v>
          </cell>
          <cell r="G12">
            <v>1.2719454291565899</v>
          </cell>
          <cell r="H12" t="str">
            <v>NA</v>
          </cell>
          <cell r="I12" t="str">
            <v>ZA</v>
          </cell>
        </row>
        <row r="13">
          <cell r="A13">
            <v>2002</v>
          </cell>
          <cell r="B13">
            <v>11</v>
          </cell>
          <cell r="C13">
            <v>1.2887051299480443</v>
          </cell>
          <cell r="D13">
            <v>1.3693591756939629</v>
          </cell>
          <cell r="E13">
            <v>1.1797672149428491</v>
          </cell>
          <cell r="F13">
            <v>1.2460069374503131</v>
          </cell>
          <cell r="G13">
            <v>1.2442995539969122</v>
          </cell>
          <cell r="H13" t="str">
            <v>NA</v>
          </cell>
          <cell r="I13" t="str">
            <v>ZA</v>
          </cell>
        </row>
        <row r="14">
          <cell r="A14">
            <v>2003</v>
          </cell>
          <cell r="B14">
            <v>12</v>
          </cell>
          <cell r="C14">
            <v>1.32671131260233</v>
          </cell>
          <cell r="D14">
            <v>1.4075982751540539</v>
          </cell>
          <cell r="E14">
            <v>1.2125627265124059</v>
          </cell>
          <cell r="F14">
            <v>1.3361087389206583</v>
          </cell>
          <cell r="G14">
            <v>1.3355798544452375</v>
          </cell>
          <cell r="H14" t="str">
            <v>NA</v>
          </cell>
          <cell r="I14" t="str">
            <v>ZA</v>
          </cell>
        </row>
        <row r="15">
          <cell r="A15">
            <v>2004</v>
          </cell>
          <cell r="B15">
            <v>13</v>
          </cell>
          <cell r="C15">
            <v>1.3871370054910954</v>
          </cell>
          <cell r="D15">
            <v>1.5013240843352373</v>
          </cell>
          <cell r="E15">
            <v>1.2579174797881238</v>
          </cell>
          <cell r="F15">
            <v>1.4172649172089296</v>
          </cell>
          <cell r="G15">
            <v>1.4166448893422365</v>
          </cell>
          <cell r="H15" t="str">
            <v>NA</v>
          </cell>
          <cell r="I15" t="str">
            <v>ZA</v>
          </cell>
        </row>
        <row r="16">
          <cell r="A16">
            <v>2005</v>
          </cell>
          <cell r="B16">
            <v>14</v>
          </cell>
          <cell r="C16">
            <v>1.4603358493465655</v>
          </cell>
          <cell r="D16">
            <v>1.5184945387359419</v>
          </cell>
          <cell r="E16">
            <v>1.314402704209646</v>
          </cell>
          <cell r="F16">
            <v>1.4002067553568909</v>
          </cell>
          <cell r="G16">
            <v>1.399246882793028</v>
          </cell>
          <cell r="H16" t="str">
            <v>NA</v>
          </cell>
          <cell r="I16" t="str">
            <v>ZA</v>
          </cell>
        </row>
        <row r="17">
          <cell r="A17">
            <v>2006</v>
          </cell>
          <cell r="B17">
            <v>15</v>
          </cell>
          <cell r="C17">
            <v>1.5421703126200623</v>
          </cell>
          <cell r="D17">
            <v>1.5981624531196261</v>
          </cell>
          <cell r="E17">
            <v>1.3844891274045164</v>
          </cell>
          <cell r="F17">
            <v>1.4396400005068859</v>
          </cell>
          <cell r="G17">
            <v>1.437609331156372</v>
          </cell>
          <cell r="H17" t="str">
            <v>NA</v>
          </cell>
          <cell r="I17" t="str">
            <v>ZA</v>
          </cell>
        </row>
        <row r="18">
          <cell r="A18">
            <v>2007</v>
          </cell>
          <cell r="B18">
            <v>16</v>
          </cell>
          <cell r="C18">
            <v>1.6267710112718181</v>
          </cell>
          <cell r="D18">
            <v>1.6965748742426201</v>
          </cell>
          <cell r="E18">
            <v>1.4726303317535545</v>
          </cell>
          <cell r="F18">
            <v>1.4707624486727449</v>
          </cell>
          <cell r="G18">
            <v>1.4681914434380348</v>
          </cell>
          <cell r="H18" t="str">
            <v>NA</v>
          </cell>
          <cell r="I18" t="str">
            <v>ZA</v>
          </cell>
        </row>
        <row r="19">
          <cell r="A19">
            <v>2008</v>
          </cell>
          <cell r="B19">
            <v>17</v>
          </cell>
          <cell r="C19">
            <v>1.6866174497437685</v>
          </cell>
          <cell r="D19">
            <v>1.7562529911543718</v>
          </cell>
          <cell r="E19">
            <v>1.576303317535545</v>
          </cell>
          <cell r="F19">
            <v>1.5388765379462122</v>
          </cell>
          <cell r="G19">
            <v>1.5370025517024912</v>
          </cell>
          <cell r="H19" t="str">
            <v>NA</v>
          </cell>
          <cell r="I19" t="str">
            <v>ZA</v>
          </cell>
        </row>
        <row r="20">
          <cell r="A20">
            <v>2009</v>
          </cell>
          <cell r="B20">
            <v>18</v>
          </cell>
          <cell r="C20">
            <v>1.6613193997032798</v>
          </cell>
          <cell r="D20">
            <v>1.7171889548231813</v>
          </cell>
          <cell r="E20">
            <v>1.6803038751045443</v>
          </cell>
          <cell r="F20">
            <v>1.5140189092510079</v>
          </cell>
          <cell r="G20">
            <v>1.5122261540654287</v>
          </cell>
          <cell r="H20" t="str">
            <v>NA</v>
          </cell>
          <cell r="I20" t="str">
            <v>ZA</v>
          </cell>
        </row>
        <row r="21">
          <cell r="A21">
            <v>2010</v>
          </cell>
          <cell r="B21">
            <v>19</v>
          </cell>
          <cell r="C21">
            <v>1.7094979992079582</v>
          </cell>
          <cell r="D21">
            <v>1.6556513331525751</v>
          </cell>
          <cell r="E21">
            <v>1.7923264566490102</v>
          </cell>
          <cell r="F21">
            <v>1.5140135069028198</v>
          </cell>
          <cell r="G21">
            <v>1.5124721030136099</v>
          </cell>
          <cell r="H21" t="str">
            <v>NA</v>
          </cell>
          <cell r="I21" t="str">
            <v>ZA</v>
          </cell>
        </row>
        <row r="22">
          <cell r="A22">
            <v>2011</v>
          </cell>
          <cell r="B22">
            <v>20</v>
          </cell>
          <cell r="C22">
            <v>1.7624879568278136</v>
          </cell>
          <cell r="D22">
            <v>1.6753721769416801</v>
          </cell>
          <cell r="E22">
            <v>1.9066211318650683</v>
          </cell>
          <cell r="F22">
            <v>1.5040369230546942</v>
          </cell>
          <cell r="G22">
            <v>1.5035097323501212</v>
          </cell>
          <cell r="H22" t="str">
            <v>NA</v>
          </cell>
          <cell r="I22" t="str">
            <v>ZA</v>
          </cell>
        </row>
      </sheetData>
      <sheetData sheetId="2" refreshError="1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udi Arabia Workbook"/>
      <sheetName val="SAData"/>
      <sheetName val="S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SA</v>
          </cell>
        </row>
        <row r="3">
          <cell r="A3">
            <v>1992</v>
          </cell>
          <cell r="B3">
            <v>1</v>
          </cell>
          <cell r="C3">
            <v>1.0462856254344566</v>
          </cell>
          <cell r="D3">
            <v>1.0492432778224892</v>
          </cell>
          <cell r="E3">
            <v>1.0598546016298735</v>
          </cell>
          <cell r="F3">
            <v>1.0553174538545134</v>
          </cell>
          <cell r="G3">
            <v>1.0552746197924234</v>
          </cell>
          <cell r="H3" t="str">
            <v>NA</v>
          </cell>
          <cell r="I3" t="str">
            <v>SA</v>
          </cell>
        </row>
        <row r="4">
          <cell r="A4">
            <v>1993</v>
          </cell>
          <cell r="B4">
            <v>2</v>
          </cell>
          <cell r="C4">
            <v>1.0465554457981194</v>
          </cell>
          <cell r="D4">
            <v>1.0791929259786623</v>
          </cell>
          <cell r="E4">
            <v>1.116506736173992</v>
          </cell>
          <cell r="F4">
            <v>1.0984769291740351</v>
          </cell>
          <cell r="G4">
            <v>1.0982548835654733</v>
          </cell>
          <cell r="H4" t="str">
            <v>NA</v>
          </cell>
          <cell r="I4" t="str">
            <v>SA</v>
          </cell>
        </row>
        <row r="5">
          <cell r="A5">
            <v>1994</v>
          </cell>
          <cell r="B5">
            <v>3</v>
          </cell>
          <cell r="C5">
            <v>1.0535250429883292</v>
          </cell>
          <cell r="D5">
            <v>1.1059442002517592</v>
          </cell>
          <cell r="E5">
            <v>1.1702659465214034</v>
          </cell>
          <cell r="F5">
            <v>1.1317766606271742</v>
          </cell>
          <cell r="G5">
            <v>1.1313553898473481</v>
          </cell>
          <cell r="H5" t="str">
            <v>NA</v>
          </cell>
          <cell r="I5" t="str">
            <v>SA</v>
          </cell>
        </row>
        <row r="6">
          <cell r="A6">
            <v>1995</v>
          </cell>
          <cell r="B6">
            <v>4</v>
          </cell>
          <cell r="C6">
            <v>1.0556378736326053</v>
          </cell>
          <cell r="D6">
            <v>1.1257132833942096</v>
          </cell>
          <cell r="E6">
            <v>1.2187947499211678</v>
          </cell>
          <cell r="F6">
            <v>1.1169030783326042</v>
          </cell>
          <cell r="G6">
            <v>1.1159779600647721</v>
          </cell>
          <cell r="H6" t="str">
            <v>NA</v>
          </cell>
          <cell r="I6" t="str">
            <v>SA</v>
          </cell>
        </row>
        <row r="7">
          <cell r="A7">
            <v>1996</v>
          </cell>
          <cell r="B7">
            <v>5</v>
          </cell>
          <cell r="C7">
            <v>1.091359345845681</v>
          </cell>
          <cell r="D7">
            <v>1.1207759136589694</v>
          </cell>
          <cell r="E7">
            <v>1.2542562147244056</v>
          </cell>
          <cell r="F7">
            <v>1.1947531939936704</v>
          </cell>
          <cell r="G7">
            <v>1.1939699375465991</v>
          </cell>
          <cell r="H7" t="str">
            <v>NA</v>
          </cell>
          <cell r="I7" t="str">
            <v>SA</v>
          </cell>
        </row>
        <row r="8">
          <cell r="A8">
            <v>1997</v>
          </cell>
          <cell r="B8">
            <v>6</v>
          </cell>
          <cell r="C8">
            <v>1.1196538982182709</v>
          </cell>
          <cell r="D8">
            <v>1.088430013000681</v>
          </cell>
          <cell r="E8">
            <v>1.2887861579363036</v>
          </cell>
          <cell r="F8">
            <v>1.2647525704673135</v>
          </cell>
          <cell r="G8">
            <v>1.2639120090307985</v>
          </cell>
          <cell r="H8" t="str">
            <v>NA</v>
          </cell>
          <cell r="I8" t="str">
            <v>SA</v>
          </cell>
        </row>
        <row r="9">
          <cell r="A9">
            <v>1998</v>
          </cell>
          <cell r="B9">
            <v>7</v>
          </cell>
          <cell r="C9">
            <v>1.1513920901474408</v>
          </cell>
          <cell r="D9">
            <v>1.0967694339544769</v>
          </cell>
          <cell r="E9">
            <v>1.3288676226816829</v>
          </cell>
          <cell r="F9">
            <v>1.3121304551395852</v>
          </cell>
          <cell r="G9">
            <v>1.3114216596411876</v>
          </cell>
          <cell r="H9" t="str">
            <v>NA</v>
          </cell>
          <cell r="I9" t="str">
            <v>SA</v>
          </cell>
        </row>
        <row r="10">
          <cell r="A10">
            <v>1999</v>
          </cell>
          <cell r="B10">
            <v>8</v>
          </cell>
          <cell r="C10">
            <v>1.1427761314162368</v>
          </cell>
          <cell r="D10">
            <v>1.1337101467219712</v>
          </cell>
          <cell r="E10">
            <v>1.3774051048540374</v>
          </cell>
          <cell r="F10">
            <v>1.3293796524728627</v>
          </cell>
          <cell r="G10">
            <v>1.3289358554195088</v>
          </cell>
          <cell r="H10" t="str">
            <v>NA</v>
          </cell>
          <cell r="I10" t="str">
            <v>SA</v>
          </cell>
        </row>
        <row r="11">
          <cell r="A11">
            <v>2000</v>
          </cell>
          <cell r="B11">
            <v>9</v>
          </cell>
          <cell r="C11">
            <v>1.1983682727838145</v>
          </cell>
          <cell r="D11">
            <v>1.1607140056542644</v>
          </cell>
          <cell r="E11">
            <v>1.4293099507913594</v>
          </cell>
          <cell r="F11">
            <v>1.399368376876027</v>
          </cell>
          <cell r="G11">
            <v>1.3986292665673528</v>
          </cell>
          <cell r="H11" t="str">
            <v>NA</v>
          </cell>
          <cell r="I11" t="str">
            <v>SA</v>
          </cell>
        </row>
        <row r="12">
          <cell r="A12">
            <v>2001</v>
          </cell>
          <cell r="B12">
            <v>10</v>
          </cell>
          <cell r="C12">
            <v>1.2049262795887754</v>
          </cell>
          <cell r="D12">
            <v>1.2171908211065023</v>
          </cell>
          <cell r="E12">
            <v>1.4799043020675728</v>
          </cell>
          <cell r="F12">
            <v>1.4787357654746731</v>
          </cell>
          <cell r="G12">
            <v>1.4776734020267848</v>
          </cell>
          <cell r="H12" t="str">
            <v>NA</v>
          </cell>
          <cell r="I12" t="str">
            <v>SA</v>
          </cell>
        </row>
        <row r="13">
          <cell r="A13">
            <v>2002</v>
          </cell>
          <cell r="B13">
            <v>11</v>
          </cell>
          <cell r="C13">
            <v>1.2064674569202063</v>
          </cell>
          <cell r="D13">
            <v>1.2835588848304753</v>
          </cell>
          <cell r="E13">
            <v>1.5290116903066788</v>
          </cell>
          <cell r="F13">
            <v>1.5499113181282804</v>
          </cell>
          <cell r="G13">
            <v>1.5486266937620641</v>
          </cell>
          <cell r="H13" t="str">
            <v>NA</v>
          </cell>
          <cell r="I13" t="str">
            <v>SA</v>
          </cell>
        </row>
        <row r="14">
          <cell r="A14">
            <v>2003</v>
          </cell>
          <cell r="B14">
            <v>12</v>
          </cell>
          <cell r="C14">
            <v>1.29887407163502</v>
          </cell>
          <cell r="D14">
            <v>1.4080253410099259</v>
          </cell>
          <cell r="E14">
            <v>1.5999866925486952</v>
          </cell>
          <cell r="F14">
            <v>1.6415961886040289</v>
          </cell>
          <cell r="G14">
            <v>1.6398622548346342</v>
          </cell>
          <cell r="H14" t="str">
            <v>NA</v>
          </cell>
          <cell r="I14" t="str">
            <v>SA</v>
          </cell>
        </row>
        <row r="15">
          <cell r="A15">
            <v>2004</v>
          </cell>
          <cell r="B15">
            <v>13</v>
          </cell>
          <cell r="C15">
            <v>1.3672849668898401</v>
          </cell>
          <cell r="D15">
            <v>1.517596524897336</v>
          </cell>
          <cell r="E15">
            <v>1.6704930410708447</v>
          </cell>
          <cell r="F15">
            <v>1.7623114831361626</v>
          </cell>
          <cell r="G15">
            <v>1.7600447476521726</v>
          </cell>
          <cell r="H15" t="str">
            <v>NA</v>
          </cell>
          <cell r="I15" t="str">
            <v>SA</v>
          </cell>
        </row>
        <row r="16">
          <cell r="A16">
            <v>2005</v>
          </cell>
          <cell r="B16">
            <v>14</v>
          </cell>
          <cell r="C16">
            <v>1.4432188197417042</v>
          </cell>
          <cell r="D16">
            <v>1.5716845168080233</v>
          </cell>
          <cell r="E16">
            <v>1.769911274014887</v>
          </cell>
          <cell r="F16">
            <v>1.8459460912862351</v>
          </cell>
          <cell r="G16">
            <v>1.843474944941492</v>
          </cell>
          <cell r="H16" t="str">
            <v>NA</v>
          </cell>
          <cell r="I16" t="str">
            <v>SA</v>
          </cell>
        </row>
        <row r="17">
          <cell r="A17">
            <v>2006</v>
          </cell>
          <cell r="B17">
            <v>15</v>
          </cell>
          <cell r="C17">
            <v>1.4887910218417297</v>
          </cell>
          <cell r="D17">
            <v>1.6458240987226316</v>
          </cell>
          <cell r="E17">
            <v>1.8990427313833096</v>
          </cell>
          <cell r="F17">
            <v>1.9009825733775598</v>
          </cell>
          <cell r="G17">
            <v>1.8981193273242325</v>
          </cell>
          <cell r="H17" t="str">
            <v>NA</v>
          </cell>
          <cell r="I17" t="str">
            <v>SA</v>
          </cell>
        </row>
        <row r="18">
          <cell r="A18">
            <v>2007</v>
          </cell>
          <cell r="B18">
            <v>16</v>
          </cell>
          <cell r="C18">
            <v>1.5188234002853693</v>
          </cell>
          <cell r="D18">
            <v>1.7178569512371282</v>
          </cell>
          <cell r="E18">
            <v>2.065484232116666</v>
          </cell>
          <cell r="F18">
            <v>1.9832235232646658</v>
          </cell>
          <cell r="G18">
            <v>1.9809056896961263</v>
          </cell>
          <cell r="H18" t="str">
            <v>NA</v>
          </cell>
          <cell r="I18" t="str">
            <v>SA</v>
          </cell>
        </row>
        <row r="19">
          <cell r="A19">
            <v>2008</v>
          </cell>
          <cell r="B19">
            <v>17</v>
          </cell>
          <cell r="C19">
            <v>1.5830497932901622</v>
          </cell>
          <cell r="D19">
            <v>1.7883965826781403</v>
          </cell>
          <cell r="E19">
            <v>2.2829800590735121</v>
          </cell>
          <cell r="F19">
            <v>1.9463564003313114</v>
          </cell>
          <cell r="G19">
            <v>1.9413033280148106</v>
          </cell>
          <cell r="H19" t="str">
            <v>NA</v>
          </cell>
          <cell r="I19" t="str">
            <v>SA</v>
          </cell>
        </row>
        <row r="20">
          <cell r="A20">
            <v>2009</v>
          </cell>
          <cell r="B20">
            <v>18</v>
          </cell>
          <cell r="C20">
            <v>1.585551348187173</v>
          </cell>
          <cell r="D20">
            <v>1.794133803834169</v>
          </cell>
          <cell r="E20">
            <v>2.4182647662083312</v>
          </cell>
          <cell r="F20">
            <v>2.0520602315062484</v>
          </cell>
          <cell r="G20">
            <v>2.0491373775982962</v>
          </cell>
          <cell r="H20" t="str">
            <v>NA</v>
          </cell>
          <cell r="I20" t="str">
            <v>SA</v>
          </cell>
        </row>
        <row r="21">
          <cell r="A21">
            <v>2010</v>
          </cell>
          <cell r="B21">
            <v>19</v>
          </cell>
          <cell r="C21">
            <v>1.659024805180551</v>
          </cell>
          <cell r="D21">
            <v>1.8635176128273385</v>
          </cell>
          <cell r="E21">
            <v>2.5547037500976364</v>
          </cell>
          <cell r="F21">
            <v>2.245050395247989</v>
          </cell>
          <cell r="G21">
            <v>2.2418123840630342</v>
          </cell>
          <cell r="H21" t="str">
            <v>NA</v>
          </cell>
          <cell r="I21" t="str">
            <v>SA</v>
          </cell>
        </row>
        <row r="22">
          <cell r="A22">
            <v>2011</v>
          </cell>
          <cell r="B22">
            <v>20</v>
          </cell>
          <cell r="C22">
            <v>1.7712426371053305</v>
          </cell>
          <cell r="D22">
            <v>1.9471582162240244</v>
          </cell>
          <cell r="E22">
            <v>2.6944319887985975</v>
          </cell>
          <cell r="F22">
            <v>2.7158058026242671</v>
          </cell>
          <cell r="G22">
            <v>2.7157594879322264</v>
          </cell>
          <cell r="H22" t="str">
            <v>NA</v>
          </cell>
          <cell r="I22" t="str">
            <v>SA</v>
          </cell>
        </row>
      </sheetData>
      <sheetData sheetId="2" refreshError="1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ran Workbook"/>
      <sheetName val="IRData"/>
      <sheetName val="Iran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IR</v>
          </cell>
        </row>
        <row r="3">
          <cell r="A3">
            <v>1992</v>
          </cell>
          <cell r="B3">
            <v>1</v>
          </cell>
          <cell r="C3">
            <v>1.0425075890787252</v>
          </cell>
          <cell r="D3">
            <v>0.99232068769283399</v>
          </cell>
          <cell r="E3">
            <v>1.0286817340947478</v>
          </cell>
          <cell r="F3">
            <v>1.0350887801210376</v>
          </cell>
          <cell r="G3">
            <v>1.0351477264441471</v>
          </cell>
          <cell r="H3" t="str">
            <v>NA</v>
          </cell>
          <cell r="I3" t="str">
            <v>IR</v>
          </cell>
        </row>
        <row r="4">
          <cell r="A4">
            <v>1993</v>
          </cell>
          <cell r="B4">
            <v>2</v>
          </cell>
          <cell r="C4">
            <v>1.0260784365185593</v>
          </cell>
          <cell r="D4">
            <v>1.0258154760071143</v>
          </cell>
          <cell r="E4">
            <v>1.0451808359473445</v>
          </cell>
          <cell r="F4">
            <v>1.0665900041362124</v>
          </cell>
          <cell r="G4">
            <v>1.0664991895513447</v>
          </cell>
          <cell r="H4" t="str">
            <v>NA</v>
          </cell>
          <cell r="I4" t="str">
            <v>IR</v>
          </cell>
        </row>
        <row r="5">
          <cell r="A5">
            <v>1994</v>
          </cell>
          <cell r="B5">
            <v>3</v>
          </cell>
          <cell r="C5">
            <v>1.0224829191052323</v>
          </cell>
          <cell r="D5">
            <v>1.0326056645162756</v>
          </cell>
          <cell r="E5">
            <v>1.0479449851202445</v>
          </cell>
          <cell r="F5">
            <v>1.1369651953432378</v>
          </cell>
          <cell r="G5">
            <v>1.1371924779554503</v>
          </cell>
          <cell r="H5" t="str">
            <v>NA</v>
          </cell>
          <cell r="I5" t="str">
            <v>IR</v>
          </cell>
        </row>
        <row r="6">
          <cell r="A6">
            <v>1995</v>
          </cell>
          <cell r="B6">
            <v>4</v>
          </cell>
          <cell r="C6">
            <v>1.0496023935123218</v>
          </cell>
          <cell r="D6">
            <v>1.0676674443527505</v>
          </cell>
          <cell r="E6">
            <v>1.0470682860130298</v>
          </cell>
          <cell r="F6">
            <v>1.1797189806042392</v>
          </cell>
          <cell r="G6">
            <v>1.179149087052298</v>
          </cell>
          <cell r="H6" t="str">
            <v>NA</v>
          </cell>
          <cell r="I6" t="str">
            <v>IR</v>
          </cell>
        </row>
        <row r="7">
          <cell r="A7">
            <v>1996</v>
          </cell>
          <cell r="B7">
            <v>5</v>
          </cell>
          <cell r="C7">
            <v>1.1241372070440647</v>
          </cell>
          <cell r="D7">
            <v>1.0762276118011567</v>
          </cell>
          <cell r="E7">
            <v>1.0643931472693637</v>
          </cell>
          <cell r="F7">
            <v>1.2218098587699431</v>
          </cell>
          <cell r="G7">
            <v>1.2204229295084879</v>
          </cell>
          <cell r="H7" t="str">
            <v>NA</v>
          </cell>
          <cell r="I7" t="str">
            <v>IR</v>
          </cell>
        </row>
        <row r="8">
          <cell r="A8">
            <v>1997</v>
          </cell>
          <cell r="B8">
            <v>6</v>
          </cell>
          <cell r="C8">
            <v>1.1621832051719463</v>
          </cell>
          <cell r="D8">
            <v>1.1451202765298232</v>
          </cell>
          <cell r="E8">
            <v>1.09182283707338</v>
          </cell>
          <cell r="F8">
            <v>1.3651976749692314</v>
          </cell>
          <cell r="G8">
            <v>1.3640537191250275</v>
          </cell>
          <cell r="H8" t="str">
            <v>NA</v>
          </cell>
          <cell r="I8" t="str">
            <v>IR</v>
          </cell>
        </row>
        <row r="9">
          <cell r="A9">
            <v>1998</v>
          </cell>
          <cell r="B9">
            <v>7</v>
          </cell>
          <cell r="C9">
            <v>1.1940354652739504</v>
          </cell>
          <cell r="D9">
            <v>1.2057762242070602</v>
          </cell>
          <cell r="E9">
            <v>1.1206413040564089</v>
          </cell>
          <cell r="F9">
            <v>1.4156593616624082</v>
          </cell>
          <cell r="G9">
            <v>1.4133212694985073</v>
          </cell>
          <cell r="H9" t="str">
            <v>NA</v>
          </cell>
          <cell r="I9" t="str">
            <v>IR</v>
          </cell>
        </row>
        <row r="10">
          <cell r="A10">
            <v>1999</v>
          </cell>
          <cell r="B10">
            <v>8</v>
          </cell>
          <cell r="C10">
            <v>1.2171307596077299</v>
          </cell>
          <cell r="D10">
            <v>1.2474506596280401</v>
          </cell>
          <cell r="E10">
            <v>1.1535537145767982</v>
          </cell>
          <cell r="F10">
            <v>1.4930924441439997</v>
          </cell>
          <cell r="G10">
            <v>1.4896945558019052</v>
          </cell>
          <cell r="H10" t="str">
            <v>NA</v>
          </cell>
          <cell r="I10" t="str">
            <v>IR</v>
          </cell>
        </row>
        <row r="11">
          <cell r="A11">
            <v>2000</v>
          </cell>
          <cell r="B11">
            <v>9</v>
          </cell>
          <cell r="C11">
            <v>1.2797242561828028</v>
          </cell>
          <cell r="D11">
            <v>1.3427875425389963</v>
          </cell>
          <cell r="E11">
            <v>1.1887396444944904</v>
          </cell>
          <cell r="F11">
            <v>1.5533641508547886</v>
          </cell>
          <cell r="G11">
            <v>1.5490435507138622</v>
          </cell>
          <cell r="H11" t="str">
            <v>NA</v>
          </cell>
          <cell r="I11" t="str">
            <v>IR</v>
          </cell>
        </row>
        <row r="12">
          <cell r="A12">
            <v>2001</v>
          </cell>
          <cell r="B12">
            <v>10</v>
          </cell>
          <cell r="C12">
            <v>1.3266846879948211</v>
          </cell>
          <cell r="D12">
            <v>1.4046770603141765</v>
          </cell>
          <cell r="E12">
            <v>1.2378857342019893</v>
          </cell>
          <cell r="F12">
            <v>1.6601333947971149</v>
          </cell>
          <cell r="G12">
            <v>1.6546666155646617</v>
          </cell>
          <cell r="H12" t="str">
            <v>NA</v>
          </cell>
          <cell r="I12" t="str">
            <v>IR</v>
          </cell>
        </row>
        <row r="13">
          <cell r="A13">
            <v>2002</v>
          </cell>
          <cell r="B13">
            <v>11</v>
          </cell>
          <cell r="C13">
            <v>1.4263968716374038</v>
          </cell>
          <cell r="D13">
            <v>1.4662256175957016</v>
          </cell>
          <cell r="E13">
            <v>1.2994879219282018</v>
          </cell>
          <cell r="F13">
            <v>1.8141182902068866</v>
          </cell>
          <cell r="G13">
            <v>1.8078514341786631</v>
          </cell>
          <cell r="H13" t="str">
            <v>NA</v>
          </cell>
          <cell r="I13" t="str">
            <v>IR</v>
          </cell>
        </row>
        <row r="14">
          <cell r="A14">
            <v>2003</v>
          </cell>
          <cell r="B14">
            <v>12</v>
          </cell>
          <cell r="C14">
            <v>1.5278761952252229</v>
          </cell>
          <cell r="D14">
            <v>1.5669526919341685</v>
          </cell>
          <cell r="E14">
            <v>1.3727713879728678</v>
          </cell>
          <cell r="F14">
            <v>1.9103783137711257</v>
          </cell>
          <cell r="G14">
            <v>1.9033636908722122</v>
          </cell>
          <cell r="H14" t="str">
            <v>NA</v>
          </cell>
          <cell r="I14" t="str">
            <v>IR</v>
          </cell>
        </row>
        <row r="15">
          <cell r="A15">
            <v>2004</v>
          </cell>
          <cell r="B15">
            <v>13</v>
          </cell>
          <cell r="C15">
            <v>1.6055603670752083</v>
          </cell>
          <cell r="D15">
            <v>1.7123166506427665</v>
          </cell>
          <cell r="E15">
            <v>1.4523552910265691</v>
          </cell>
          <cell r="F15">
            <v>1.9853788836602095</v>
          </cell>
          <cell r="G15">
            <v>1.9772245577257619</v>
          </cell>
          <cell r="H15" t="str">
            <v>NA</v>
          </cell>
          <cell r="I15" t="str">
            <v>IR</v>
          </cell>
        </row>
        <row r="16">
          <cell r="A16">
            <v>2005</v>
          </cell>
          <cell r="B16">
            <v>14</v>
          </cell>
          <cell r="C16">
            <v>1.6797889929926777</v>
          </cell>
          <cell r="D16">
            <v>1.7569037609417837</v>
          </cell>
          <cell r="E16">
            <v>1.5352797662135713</v>
          </cell>
          <cell r="F16">
            <v>2.2660322074050629</v>
          </cell>
          <cell r="G16">
            <v>2.2563568498671258</v>
          </cell>
          <cell r="H16" t="str">
            <v>NA</v>
          </cell>
          <cell r="I16" t="str">
            <v>IR</v>
          </cell>
        </row>
        <row r="17">
          <cell r="A17">
            <v>2006</v>
          </cell>
          <cell r="B17">
            <v>15</v>
          </cell>
          <cell r="C17">
            <v>1.7787925710136561</v>
          </cell>
          <cell r="D17">
            <v>1.7594397255454477</v>
          </cell>
          <cell r="E17">
            <v>1.618542052065739</v>
          </cell>
          <cell r="F17">
            <v>2.3692211778245698</v>
          </cell>
          <cell r="G17">
            <v>2.3603968679979945</v>
          </cell>
          <cell r="H17" t="str">
            <v>NA</v>
          </cell>
          <cell r="I17" t="str">
            <v>IR</v>
          </cell>
        </row>
        <row r="18">
          <cell r="A18">
            <v>2007</v>
          </cell>
          <cell r="B18">
            <v>16</v>
          </cell>
          <cell r="C18">
            <v>1.9179767122448801</v>
          </cell>
          <cell r="D18">
            <v>1.8044560764088737</v>
          </cell>
          <cell r="E18">
            <v>1.7074130673744605</v>
          </cell>
          <cell r="F18">
            <v>2.4265382700477449</v>
          </cell>
          <cell r="G18">
            <v>2.4170610401815762</v>
          </cell>
          <cell r="H18" t="str">
            <v>NA</v>
          </cell>
          <cell r="I18" t="str">
            <v>IR</v>
          </cell>
        </row>
        <row r="19">
          <cell r="A19">
            <v>2008</v>
          </cell>
          <cell r="B19">
            <v>17</v>
          </cell>
          <cell r="C19">
            <v>1.9620939733529292</v>
          </cell>
          <cell r="D19">
            <v>1.7369485738188386</v>
          </cell>
          <cell r="E19">
            <v>1.8001715863696077</v>
          </cell>
          <cell r="F19">
            <v>2.5111489570806875</v>
          </cell>
          <cell r="G19">
            <v>2.5051898221084539</v>
          </cell>
          <cell r="H19" t="str">
            <v>NA</v>
          </cell>
          <cell r="I19" t="str">
            <v>IR</v>
          </cell>
        </row>
        <row r="20">
          <cell r="A20">
            <v>2009</v>
          </cell>
          <cell r="B20">
            <v>18</v>
          </cell>
          <cell r="C20">
            <v>1.9974105276050005</v>
          </cell>
          <cell r="D20">
            <v>1.7804433297070139</v>
          </cell>
          <cell r="E20">
            <v>1.8938657872865223</v>
          </cell>
          <cell r="F20">
            <v>2.7749953290954816</v>
          </cell>
          <cell r="G20">
            <v>2.7667340690155244</v>
          </cell>
          <cell r="H20" t="str">
            <v>NA</v>
          </cell>
          <cell r="I20" t="str">
            <v>IR</v>
          </cell>
        </row>
        <row r="21">
          <cell r="A21">
            <v>2010</v>
          </cell>
          <cell r="B21">
            <v>19</v>
          </cell>
          <cell r="C21">
            <v>2.055533685011679</v>
          </cell>
          <cell r="D21">
            <v>1.8469810485629561</v>
          </cell>
          <cell r="E21">
            <v>1.9875921606477385</v>
          </cell>
          <cell r="F21">
            <v>2.7954868154686792</v>
          </cell>
          <cell r="G21">
            <v>2.7852540327935258</v>
          </cell>
          <cell r="H21" t="str">
            <v>NA</v>
          </cell>
          <cell r="I21" t="str">
            <v>IR</v>
          </cell>
        </row>
        <row r="22">
          <cell r="A22">
            <v>2011</v>
          </cell>
          <cell r="B22">
            <v>20</v>
          </cell>
          <cell r="C22">
            <v>2.097105214812482</v>
          </cell>
          <cell r="D22">
            <v>1.8675789210862097</v>
          </cell>
          <cell r="E22">
            <v>2.0860746936915198</v>
          </cell>
          <cell r="F22">
            <v>3.0885054378839611</v>
          </cell>
          <cell r="G22">
            <v>3.0822590377981136</v>
          </cell>
          <cell r="H22" t="str">
            <v>NA</v>
          </cell>
          <cell r="I22" t="str">
            <v>IR</v>
          </cell>
        </row>
      </sheetData>
      <sheetData sheetId="2" refreshError="1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nzania Workbook"/>
      <sheetName val="TZData"/>
      <sheetName val="Tanzan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TZ</v>
          </cell>
        </row>
        <row r="3">
          <cell r="A3">
            <v>1992</v>
          </cell>
          <cell r="B3">
            <v>1</v>
          </cell>
          <cell r="C3">
            <v>1.0059148264984228</v>
          </cell>
          <cell r="D3">
            <v>1.0210507892666114</v>
          </cell>
          <cell r="E3">
            <v>1.0783058575938267</v>
          </cell>
          <cell r="F3">
            <v>1.0313679216301146</v>
          </cell>
          <cell r="G3">
            <v>1.0340512853555355</v>
          </cell>
          <cell r="H3" t="str">
            <v>NA</v>
          </cell>
          <cell r="I3" t="str">
            <v>TZ</v>
          </cell>
        </row>
        <row r="4">
          <cell r="A4">
            <v>1993</v>
          </cell>
          <cell r="B4">
            <v>2</v>
          </cell>
          <cell r="C4">
            <v>1.0180073606729758</v>
          </cell>
          <cell r="D4">
            <v>1.0556153049806807</v>
          </cell>
          <cell r="E4">
            <v>1.1341634514205541</v>
          </cell>
          <cell r="F4">
            <v>1.057712505770088</v>
          </cell>
          <cell r="G4">
            <v>1.0675485395103681</v>
          </cell>
          <cell r="H4" t="str">
            <v>NA</v>
          </cell>
          <cell r="I4" t="str">
            <v>TZ</v>
          </cell>
        </row>
        <row r="5">
          <cell r="A5">
            <v>1994</v>
          </cell>
          <cell r="B5">
            <v>3</v>
          </cell>
          <cell r="C5">
            <v>1.034043112513144</v>
          </cell>
          <cell r="D5">
            <v>1.109990783424907</v>
          </cell>
          <cell r="E5">
            <v>1.1878288319887758</v>
          </cell>
          <cell r="F5">
            <v>1.04308184990516</v>
          </cell>
          <cell r="G5">
            <v>1.0412862896569905</v>
          </cell>
          <cell r="H5" t="str">
            <v>NA</v>
          </cell>
          <cell r="I5" t="str">
            <v>TZ</v>
          </cell>
        </row>
        <row r="6">
          <cell r="A6">
            <v>1995</v>
          </cell>
          <cell r="B6">
            <v>4</v>
          </cell>
          <cell r="C6">
            <v>1.0708464773922186</v>
          </cell>
          <cell r="D6">
            <v>1.1435800496446948</v>
          </cell>
          <cell r="E6">
            <v>1.2178183093651351</v>
          </cell>
          <cell r="F6">
            <v>1.0443908367320813</v>
          </cell>
          <cell r="G6">
            <v>1.0461902221445718</v>
          </cell>
          <cell r="H6" t="str">
            <v>NA</v>
          </cell>
          <cell r="I6" t="str">
            <v>TZ</v>
          </cell>
        </row>
        <row r="7">
          <cell r="A7">
            <v>1996</v>
          </cell>
          <cell r="B7">
            <v>5</v>
          </cell>
          <cell r="C7">
            <v>1.1196109358569926</v>
          </cell>
          <cell r="D7">
            <v>1.1756383833630537</v>
          </cell>
          <cell r="E7">
            <v>1.2428095405121009</v>
          </cell>
          <cell r="F7">
            <v>1.0696829265087602</v>
          </cell>
          <cell r="G7">
            <v>1.0691045899401546</v>
          </cell>
          <cell r="H7" t="str">
            <v>NA</v>
          </cell>
          <cell r="I7" t="str">
            <v>TZ</v>
          </cell>
        </row>
        <row r="8">
          <cell r="A8">
            <v>1997</v>
          </cell>
          <cell r="B8">
            <v>6</v>
          </cell>
          <cell r="C8">
            <v>1.159043112513144</v>
          </cell>
          <cell r="D8">
            <v>1.2065461808455302</v>
          </cell>
          <cell r="E8">
            <v>1.2663977551736232</v>
          </cell>
          <cell r="F8">
            <v>1.0567688471465888</v>
          </cell>
          <cell r="G8">
            <v>1.0497780214652099</v>
          </cell>
          <cell r="H8" t="str">
            <v>NA</v>
          </cell>
          <cell r="I8" t="str">
            <v>TZ</v>
          </cell>
        </row>
        <row r="9">
          <cell r="A9">
            <v>1998</v>
          </cell>
          <cell r="B9">
            <v>7</v>
          </cell>
          <cell r="C9">
            <v>1.2020241850683491</v>
          </cell>
          <cell r="D9">
            <v>1.2210962267236523</v>
          </cell>
          <cell r="E9">
            <v>1.3040161346895827</v>
          </cell>
          <cell r="F9">
            <v>1.1030417632346112</v>
          </cell>
          <cell r="G9">
            <v>1.0964695868654122</v>
          </cell>
          <cell r="H9" t="str">
            <v>NA</v>
          </cell>
          <cell r="I9" t="str">
            <v>TZ</v>
          </cell>
        </row>
        <row r="10">
          <cell r="A10">
            <v>1999</v>
          </cell>
          <cell r="B10">
            <v>8</v>
          </cell>
          <cell r="C10">
            <v>1.2602523659305993</v>
          </cell>
          <cell r="D10">
            <v>1.2515828553008392</v>
          </cell>
          <cell r="E10">
            <v>1.3468081374956156</v>
          </cell>
          <cell r="F10">
            <v>1.1298594169142107</v>
          </cell>
          <cell r="G10">
            <v>1.1218765953597873</v>
          </cell>
          <cell r="H10" t="str">
            <v>NA</v>
          </cell>
          <cell r="I10" t="str">
            <v>TZ</v>
          </cell>
        </row>
        <row r="11">
          <cell r="A11">
            <v>2000</v>
          </cell>
          <cell r="B11">
            <v>9</v>
          </cell>
          <cell r="C11">
            <v>1.3224237644584649</v>
          </cell>
          <cell r="D11">
            <v>1.2832842058633727</v>
          </cell>
          <cell r="E11">
            <v>1.3944230094703614</v>
          </cell>
          <cell r="F11">
            <v>1.1388958571712342</v>
          </cell>
          <cell r="G11">
            <v>1.1247257503674997</v>
          </cell>
          <cell r="H11" t="str">
            <v>NA</v>
          </cell>
          <cell r="I11" t="str">
            <v>TZ</v>
          </cell>
        </row>
        <row r="12">
          <cell r="A12">
            <v>2001</v>
          </cell>
          <cell r="B12">
            <v>10</v>
          </cell>
          <cell r="C12">
            <v>1.4016824395373291</v>
          </cell>
          <cell r="D12">
            <v>1.3164203438379856</v>
          </cell>
          <cell r="E12">
            <v>1.4558049807085234</v>
          </cell>
          <cell r="F12">
            <v>1.2149272337139378</v>
          </cell>
          <cell r="G12">
            <v>1.2055598515672625</v>
          </cell>
          <cell r="H12" t="str">
            <v>NA</v>
          </cell>
          <cell r="I12" t="str">
            <v>TZ</v>
          </cell>
        </row>
        <row r="13">
          <cell r="A13">
            <v>2002</v>
          </cell>
          <cell r="B13">
            <v>11</v>
          </cell>
          <cell r="C13">
            <v>1.5021030494216614</v>
          </cell>
          <cell r="D13">
            <v>1.3684775683268877</v>
          </cell>
          <cell r="E13">
            <v>1.5255173623290075</v>
          </cell>
          <cell r="F13">
            <v>1.2698433690172417</v>
          </cell>
          <cell r="G13">
            <v>1.2599995749704136</v>
          </cell>
          <cell r="H13" t="str">
            <v>NA</v>
          </cell>
          <cell r="I13" t="str">
            <v>TZ</v>
          </cell>
        </row>
        <row r="14">
          <cell r="A14">
            <v>2003</v>
          </cell>
          <cell r="B14">
            <v>12</v>
          </cell>
          <cell r="C14">
            <v>1.6055467928496319</v>
          </cell>
          <cell r="D14">
            <v>1.4229925461739017</v>
          </cell>
          <cell r="E14">
            <v>1.6142581550333217</v>
          </cell>
          <cell r="F14">
            <v>1.2965990564811327</v>
          </cell>
          <cell r="G14">
            <v>1.2763216549369998</v>
          </cell>
          <cell r="H14" t="str">
            <v>NA</v>
          </cell>
          <cell r="I14" t="str">
            <v>TZ</v>
          </cell>
        </row>
        <row r="15">
          <cell r="A15">
            <v>2004</v>
          </cell>
          <cell r="B15">
            <v>13</v>
          </cell>
          <cell r="C15">
            <v>1.7312039957939012</v>
          </cell>
          <cell r="D15">
            <v>1.4616215065169902</v>
          </cell>
          <cell r="E15">
            <v>1.7172044896527534</v>
          </cell>
          <cell r="F15">
            <v>1.3427560095132505</v>
          </cell>
          <cell r="G15">
            <v>1.3235923081479106</v>
          </cell>
          <cell r="H15" t="str">
            <v>NA</v>
          </cell>
          <cell r="I15" t="str">
            <v>TZ</v>
          </cell>
        </row>
        <row r="16">
          <cell r="A16">
            <v>2005</v>
          </cell>
          <cell r="B16">
            <v>14</v>
          </cell>
          <cell r="C16">
            <v>1.8588328075709779</v>
          </cell>
          <cell r="D16">
            <v>1.5020070732517863</v>
          </cell>
          <cell r="E16">
            <v>1.8532094002104524</v>
          </cell>
          <cell r="F16">
            <v>1.409736700133837</v>
          </cell>
          <cell r="G16">
            <v>1.3952996781590286</v>
          </cell>
          <cell r="H16" t="str">
            <v>NA</v>
          </cell>
          <cell r="I16" t="str">
            <v>TZ</v>
          </cell>
        </row>
        <row r="17">
          <cell r="A17">
            <v>2006</v>
          </cell>
          <cell r="B17">
            <v>15</v>
          </cell>
          <cell r="C17">
            <v>1.9840956887486856</v>
          </cell>
          <cell r="D17">
            <v>1.5442688936005917</v>
          </cell>
          <cell r="E17">
            <v>2.0208698702209751</v>
          </cell>
          <cell r="F17">
            <v>1.4466499580802119</v>
          </cell>
          <cell r="G17">
            <v>1.4255420678102195</v>
          </cell>
          <cell r="H17" t="str">
            <v>NA</v>
          </cell>
          <cell r="I17" t="str">
            <v>TZ</v>
          </cell>
        </row>
        <row r="18">
          <cell r="A18">
            <v>2007</v>
          </cell>
          <cell r="B18">
            <v>16</v>
          </cell>
          <cell r="C18">
            <v>2.1259200841219767</v>
          </cell>
          <cell r="D18">
            <v>1.5885417487349576</v>
          </cell>
          <cell r="E18">
            <v>2.2198351455629606</v>
          </cell>
          <cell r="F18">
            <v>1.5586831721930747</v>
          </cell>
          <cell r="G18">
            <v>1.5434120119659318</v>
          </cell>
          <cell r="H18" t="str">
            <v>NA</v>
          </cell>
          <cell r="I18" t="str">
            <v>TZ</v>
          </cell>
        </row>
        <row r="19">
          <cell r="A19">
            <v>2008</v>
          </cell>
          <cell r="B19">
            <v>17</v>
          </cell>
          <cell r="C19">
            <v>2.2840431125131442</v>
          </cell>
          <cell r="D19">
            <v>1.6349384310884079</v>
          </cell>
          <cell r="E19">
            <v>2.4314275692739389</v>
          </cell>
          <cell r="F19">
            <v>1.6201931558782077</v>
          </cell>
          <cell r="G19">
            <v>1.6059360926429174</v>
          </cell>
          <cell r="H19" t="str">
            <v>NA</v>
          </cell>
          <cell r="I19" t="str">
            <v>TZ</v>
          </cell>
        </row>
        <row r="20">
          <cell r="A20">
            <v>2009</v>
          </cell>
          <cell r="B20">
            <v>18</v>
          </cell>
          <cell r="C20">
            <v>2.4215299684542586</v>
          </cell>
          <cell r="D20">
            <v>1.6835627417481474</v>
          </cell>
          <cell r="E20">
            <v>2.6652928796913362</v>
          </cell>
          <cell r="F20">
            <v>1.6779196820242075</v>
          </cell>
          <cell r="G20">
            <v>1.6639385852170927</v>
          </cell>
          <cell r="H20" t="str">
            <v>NA</v>
          </cell>
          <cell r="I20" t="str">
            <v>TZ</v>
          </cell>
        </row>
        <row r="21">
          <cell r="A21">
            <v>2010</v>
          </cell>
          <cell r="B21">
            <v>19</v>
          </cell>
          <cell r="C21">
            <v>2.5906940063091484</v>
          </cell>
          <cell r="D21">
            <v>1.7344852761362637</v>
          </cell>
          <cell r="E21">
            <v>2.9149421255699752</v>
          </cell>
          <cell r="F21">
            <v>1.6714031814815911</v>
          </cell>
          <cell r="G21">
            <v>1.645930146877747</v>
          </cell>
          <cell r="H21" t="str">
            <v>NA</v>
          </cell>
          <cell r="I21" t="str">
            <v>TZ</v>
          </cell>
        </row>
        <row r="22">
          <cell r="A22">
            <v>2011</v>
          </cell>
          <cell r="B22">
            <v>20</v>
          </cell>
          <cell r="C22">
            <v>2.7564405888538381</v>
          </cell>
          <cell r="D22">
            <v>1.7877584689357442</v>
          </cell>
          <cell r="E22">
            <v>3.1830059628200633</v>
          </cell>
          <cell r="F22">
            <v>1.8553609119294991</v>
          </cell>
          <cell r="G22">
            <v>1.8505568309568667</v>
          </cell>
          <cell r="H22" t="str">
            <v>NA</v>
          </cell>
          <cell r="I22" t="str">
            <v>TZ</v>
          </cell>
        </row>
      </sheetData>
      <sheetData sheetId="2" refreshError="1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Zambia Workbook"/>
      <sheetName val="ZMData"/>
      <sheetName val="Zamb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ZM</v>
          </cell>
        </row>
        <row r="3">
          <cell r="A3">
            <v>1992</v>
          </cell>
          <cell r="B3">
            <v>1</v>
          </cell>
          <cell r="C3">
            <v>0.98266767143933687</v>
          </cell>
          <cell r="D3">
            <v>1.0253504942691336</v>
          </cell>
          <cell r="E3">
            <v>0.96924639152825121</v>
          </cell>
          <cell r="F3">
            <v>1.036634904238398</v>
          </cell>
          <cell r="G3">
            <v>1.0392618961370954</v>
          </cell>
          <cell r="H3" t="str">
            <v>NA</v>
          </cell>
          <cell r="I3" t="str">
            <v>ZM</v>
          </cell>
        </row>
        <row r="4">
          <cell r="A4">
            <v>1993</v>
          </cell>
          <cell r="B4">
            <v>2</v>
          </cell>
          <cell r="C4">
            <v>1.049359457422758</v>
          </cell>
          <cell r="D4">
            <v>1.0538741702444119</v>
          </cell>
          <cell r="E4">
            <v>0.95655327482410968</v>
          </cell>
          <cell r="F4">
            <v>0.99560888260421276</v>
          </cell>
          <cell r="G4">
            <v>0.9943958762706695</v>
          </cell>
          <cell r="H4" t="str">
            <v>NA</v>
          </cell>
          <cell r="I4" t="str">
            <v>ZM</v>
          </cell>
        </row>
        <row r="5">
          <cell r="A5">
            <v>1994</v>
          </cell>
          <cell r="B5">
            <v>3</v>
          </cell>
          <cell r="C5">
            <v>0.95892991710625475</v>
          </cell>
          <cell r="D5">
            <v>1.097372820247343</v>
          </cell>
          <cell r="E5">
            <v>0.93138463770218327</v>
          </cell>
          <cell r="F5">
            <v>0.9690817956523009</v>
          </cell>
          <cell r="G5">
            <v>0.96362075961396287</v>
          </cell>
          <cell r="H5" t="str">
            <v>NA</v>
          </cell>
          <cell r="I5" t="str">
            <v>ZM</v>
          </cell>
        </row>
        <row r="6">
          <cell r="A6">
            <v>1995</v>
          </cell>
          <cell r="B6">
            <v>4</v>
          </cell>
          <cell r="C6">
            <v>0.93180105501130372</v>
          </cell>
          <cell r="D6">
            <v>1.1260119681142204</v>
          </cell>
          <cell r="E6">
            <v>0.91796620004351925</v>
          </cell>
          <cell r="F6">
            <v>0.98338882164287833</v>
          </cell>
          <cell r="G6">
            <v>0.97792910852203718</v>
          </cell>
          <cell r="H6" t="str">
            <v>NA</v>
          </cell>
          <cell r="I6" t="str">
            <v>ZM</v>
          </cell>
        </row>
        <row r="7">
          <cell r="A7">
            <v>1996</v>
          </cell>
          <cell r="B7">
            <v>5</v>
          </cell>
          <cell r="C7">
            <v>0.99660889223813109</v>
          </cell>
          <cell r="D7">
            <v>1.2100048801882015</v>
          </cell>
          <cell r="E7">
            <v>0.91550010879814314</v>
          </cell>
          <cell r="F7">
            <v>0.95918750369970673</v>
          </cell>
          <cell r="G7">
            <v>0.95177037932028452</v>
          </cell>
          <cell r="H7" t="str">
            <v>NA</v>
          </cell>
          <cell r="I7" t="str">
            <v>ZM</v>
          </cell>
        </row>
        <row r="8">
          <cell r="A8">
            <v>1997</v>
          </cell>
          <cell r="B8">
            <v>6</v>
          </cell>
          <cell r="C8">
            <v>1.0293896006028636</v>
          </cell>
          <cell r="D8">
            <v>1.2621314345563936</v>
          </cell>
          <cell r="E8">
            <v>0.92913614274316381</v>
          </cell>
          <cell r="F8">
            <v>1.0250609510735829</v>
          </cell>
          <cell r="G8">
            <v>1.0170318702146111</v>
          </cell>
          <cell r="H8" t="str">
            <v>NA</v>
          </cell>
          <cell r="I8" t="str">
            <v>ZM</v>
          </cell>
        </row>
        <row r="9">
          <cell r="A9">
            <v>1998</v>
          </cell>
          <cell r="B9">
            <v>7</v>
          </cell>
          <cell r="C9">
            <v>1.0103617181612661</v>
          </cell>
          <cell r="D9">
            <v>1.3351107294221674</v>
          </cell>
          <cell r="E9">
            <v>0.96503952999202147</v>
          </cell>
          <cell r="F9">
            <v>0.99704107057362479</v>
          </cell>
          <cell r="G9">
            <v>0.98639531763344557</v>
          </cell>
          <cell r="H9" t="str">
            <v>NA</v>
          </cell>
          <cell r="I9" t="str">
            <v>ZM</v>
          </cell>
        </row>
        <row r="10">
          <cell r="A10">
            <v>1999</v>
          </cell>
          <cell r="B10">
            <v>8</v>
          </cell>
          <cell r="C10">
            <v>1.0327807083647325</v>
          </cell>
          <cell r="D10">
            <v>1.3520695599849992</v>
          </cell>
          <cell r="E10">
            <v>1.0200913904402698</v>
          </cell>
          <cell r="F10">
            <v>0.99339500697615457</v>
          </cell>
          <cell r="G10">
            <v>0.98078857275720865</v>
          </cell>
          <cell r="H10" t="str">
            <v>NA</v>
          </cell>
          <cell r="I10" t="str">
            <v>ZM</v>
          </cell>
        </row>
        <row r="11">
          <cell r="A11">
            <v>2000</v>
          </cell>
          <cell r="B11">
            <v>9</v>
          </cell>
          <cell r="C11">
            <v>1.0697061039939713</v>
          </cell>
          <cell r="D11">
            <v>1.3869343024968059</v>
          </cell>
          <cell r="E11">
            <v>1.0180604917676073</v>
          </cell>
          <cell r="F11">
            <v>0.99349054914920931</v>
          </cell>
          <cell r="G11">
            <v>0.98081512546370009</v>
          </cell>
          <cell r="H11" t="str">
            <v>NA</v>
          </cell>
          <cell r="I11" t="str">
            <v>ZM</v>
          </cell>
        </row>
        <row r="12">
          <cell r="A12">
            <v>2001</v>
          </cell>
          <cell r="B12">
            <v>10</v>
          </cell>
          <cell r="C12">
            <v>1.1220798794272795</v>
          </cell>
          <cell r="D12">
            <v>1.3800956827637545</v>
          </cell>
          <cell r="E12">
            <v>1.0260390222673532</v>
          </cell>
          <cell r="F12">
            <v>1.028298939360575</v>
          </cell>
          <cell r="G12">
            <v>1.0176253869316105</v>
          </cell>
          <cell r="H12" t="str">
            <v>NA</v>
          </cell>
          <cell r="I12" t="str">
            <v>ZM</v>
          </cell>
        </row>
        <row r="13">
          <cell r="A13">
            <v>2002</v>
          </cell>
          <cell r="B13">
            <v>11</v>
          </cell>
          <cell r="C13">
            <v>1.1591936699321779</v>
          </cell>
          <cell r="D13">
            <v>1.4069868616293613</v>
          </cell>
          <cell r="E13">
            <v>1.0379342859215204</v>
          </cell>
          <cell r="F13">
            <v>1.0456441317322525</v>
          </cell>
          <cell r="G13">
            <v>1.034835654052227</v>
          </cell>
          <cell r="H13" t="str">
            <v>NA</v>
          </cell>
          <cell r="I13" t="str">
            <v>ZM</v>
          </cell>
        </row>
        <row r="14">
          <cell r="A14">
            <v>2003</v>
          </cell>
          <cell r="B14">
            <v>12</v>
          </cell>
          <cell r="C14">
            <v>1.2183496608892239</v>
          </cell>
          <cell r="D14">
            <v>1.4183370070109447</v>
          </cell>
          <cell r="E14">
            <v>1.0541089432073694</v>
          </cell>
          <cell r="F14">
            <v>1.0727547852976502</v>
          </cell>
          <cell r="G14">
            <v>1.0628744824631342</v>
          </cell>
          <cell r="H14" t="str">
            <v>NA</v>
          </cell>
          <cell r="I14" t="str">
            <v>ZM</v>
          </cell>
        </row>
        <row r="15">
          <cell r="A15">
            <v>2004</v>
          </cell>
          <cell r="B15">
            <v>13</v>
          </cell>
          <cell r="C15">
            <v>1.2839110776186888</v>
          </cell>
          <cell r="D15">
            <v>1.4512934617484352</v>
          </cell>
          <cell r="E15">
            <v>1.0658591426706319</v>
          </cell>
          <cell r="F15">
            <v>1.0811196565160379</v>
          </cell>
          <cell r="G15">
            <v>1.0703695146111565</v>
          </cell>
          <cell r="H15" t="str">
            <v>NA</v>
          </cell>
          <cell r="I15" t="str">
            <v>ZM</v>
          </cell>
        </row>
        <row r="16">
          <cell r="A16">
            <v>2005</v>
          </cell>
          <cell r="B16">
            <v>14</v>
          </cell>
          <cell r="C16">
            <v>1.3524868123587039</v>
          </cell>
          <cell r="D16">
            <v>1.4644392480131418</v>
          </cell>
          <cell r="E16">
            <v>1.0818887357655762</v>
          </cell>
          <cell r="F16">
            <v>1.1287759888377247</v>
          </cell>
          <cell r="G16">
            <v>1.1193751829018279</v>
          </cell>
          <cell r="H16" t="str">
            <v>NA</v>
          </cell>
          <cell r="I16" t="str">
            <v>ZM</v>
          </cell>
        </row>
        <row r="17">
          <cell r="A17">
            <v>2006</v>
          </cell>
          <cell r="B17">
            <v>15</v>
          </cell>
          <cell r="C17">
            <v>1.4365109269027883</v>
          </cell>
          <cell r="D17">
            <v>1.5012009782976405</v>
          </cell>
          <cell r="E17">
            <v>1.1066221803147893</v>
          </cell>
          <cell r="F17">
            <v>1.1856418966922753</v>
          </cell>
          <cell r="G17">
            <v>1.174748812679012</v>
          </cell>
          <cell r="H17" t="str">
            <v>NA</v>
          </cell>
          <cell r="I17" t="str">
            <v>ZM</v>
          </cell>
        </row>
        <row r="18">
          <cell r="A18">
            <v>2007</v>
          </cell>
          <cell r="B18">
            <v>16</v>
          </cell>
          <cell r="C18">
            <v>1.5256217030896759</v>
          </cell>
          <cell r="D18">
            <v>1.5402036401542734</v>
          </cell>
          <cell r="E18">
            <v>1.1382461739319649</v>
          </cell>
          <cell r="F18">
            <v>1.1827993961862893</v>
          </cell>
          <cell r="G18">
            <v>1.1703926781685221</v>
          </cell>
          <cell r="H18" t="str">
            <v>NA</v>
          </cell>
          <cell r="I18" t="str">
            <v>ZM</v>
          </cell>
        </row>
        <row r="19">
          <cell r="A19">
            <v>2008</v>
          </cell>
          <cell r="B19">
            <v>17</v>
          </cell>
          <cell r="C19">
            <v>1.6122833458929917</v>
          </cell>
          <cell r="D19">
            <v>1.5816273273589283</v>
          </cell>
          <cell r="E19">
            <v>1.1745122216580837</v>
          </cell>
          <cell r="F19">
            <v>1.1342888230271941</v>
          </cell>
          <cell r="G19">
            <v>1.1173335179112853</v>
          </cell>
          <cell r="H19" t="str">
            <v>NA</v>
          </cell>
          <cell r="I19" t="str">
            <v>ZM</v>
          </cell>
        </row>
        <row r="20">
          <cell r="A20">
            <v>2009</v>
          </cell>
          <cell r="B20">
            <v>18</v>
          </cell>
          <cell r="C20">
            <v>1.7155237377543331</v>
          </cell>
          <cell r="D20">
            <v>1.6255938680541184</v>
          </cell>
          <cell r="E20">
            <v>1.2152027272067889</v>
          </cell>
          <cell r="F20">
            <v>1.1963834121494501</v>
          </cell>
          <cell r="G20">
            <v>1.1793389700273784</v>
          </cell>
          <cell r="H20" t="str">
            <v>NA</v>
          </cell>
          <cell r="I20" t="str">
            <v>ZM</v>
          </cell>
        </row>
        <row r="21">
          <cell r="A21">
            <v>2010</v>
          </cell>
          <cell r="B21">
            <v>19</v>
          </cell>
          <cell r="C21">
            <v>1.8460813865862848</v>
          </cell>
          <cell r="D21">
            <v>1.6514864092761714</v>
          </cell>
          <cell r="E21">
            <v>1.2668455791687823</v>
          </cell>
          <cell r="F21">
            <v>1.2796735944140496</v>
          </cell>
          <cell r="G21">
            <v>1.2637618920162061</v>
          </cell>
          <cell r="H21" t="str">
            <v>NA</v>
          </cell>
          <cell r="I21" t="str">
            <v>ZM</v>
          </cell>
        </row>
        <row r="22">
          <cell r="A22">
            <v>2011</v>
          </cell>
          <cell r="B22">
            <v>20</v>
          </cell>
          <cell r="C22">
            <v>1.9715523737754332</v>
          </cell>
          <cell r="D22">
            <v>1.7215693724755974</v>
          </cell>
          <cell r="E22">
            <v>1.3440197287299631</v>
          </cell>
          <cell r="F22">
            <v>1.348046610777393</v>
          </cell>
          <cell r="G22">
            <v>1.3338952449301249</v>
          </cell>
          <cell r="H22" t="str">
            <v>NA</v>
          </cell>
          <cell r="I22" t="str">
            <v>ZM</v>
          </cell>
        </row>
      </sheetData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workbookViewId="0">
      <selection activeCell="D2" sqref="D2"/>
    </sheetView>
  </sheetViews>
  <sheetFormatPr baseColWidth="10" defaultColWidth="11" defaultRowHeight="15" x14ac:dyDescent="0"/>
  <cols>
    <col min="1" max="2" width="11" style="1"/>
    <col min="3" max="8" width="11" style="2"/>
    <col min="9" max="9" width="11" style="1"/>
  </cols>
  <sheetData>
    <row r="1" spans="1:10">
      <c r="A1" s="1" t="str">
        <f>[1]USData!A1</f>
        <v>Year</v>
      </c>
      <c r="B1" s="1" t="str">
        <f>[1]USData!B1</f>
        <v>iYear</v>
      </c>
      <c r="C1" s="2" t="str">
        <f>[1]USData!C1</f>
        <v>iGDP</v>
      </c>
      <c r="D1" s="2" t="s">
        <v>3</v>
      </c>
      <c r="E1" s="2" t="s">
        <v>4</v>
      </c>
      <c r="F1" s="2" t="str">
        <f>[1]USData!F1</f>
        <v>iQ</v>
      </c>
      <c r="G1" s="2" t="str">
        <f>[1]USData!G1</f>
        <v>iX</v>
      </c>
      <c r="H1" s="2" t="str">
        <f>[1]USData!H1</f>
        <v>iU</v>
      </c>
      <c r="I1" s="1" t="s">
        <v>0</v>
      </c>
      <c r="J1" t="s">
        <v>1</v>
      </c>
    </row>
    <row r="2" spans="1:10">
      <c r="A2" s="1">
        <f>[1]USData!A2</f>
        <v>1980</v>
      </c>
      <c r="B2" s="1">
        <f>[1]USData!B2</f>
        <v>0</v>
      </c>
      <c r="C2" s="2">
        <f>[1]USData!C2</f>
        <v>1</v>
      </c>
      <c r="D2" s="2">
        <f>[1]USData!D2</f>
        <v>1</v>
      </c>
      <c r="E2" s="2">
        <f>[1]USData!E2</f>
        <v>1</v>
      </c>
      <c r="F2" s="2">
        <f>[1]USData!F2</f>
        <v>1</v>
      </c>
      <c r="G2" s="2">
        <f>[1]USData!G2</f>
        <v>1</v>
      </c>
      <c r="H2" s="2">
        <f>[1]USData!H2</f>
        <v>1</v>
      </c>
      <c r="I2" s="1" t="str">
        <f>[1]USData!I2</f>
        <v>US</v>
      </c>
      <c r="J2" t="s">
        <v>2</v>
      </c>
    </row>
    <row r="3" spans="1:10">
      <c r="A3" s="1">
        <f>[1]USData!A3</f>
        <v>1981</v>
      </c>
      <c r="B3" s="1">
        <f>[1]USData!B3</f>
        <v>1</v>
      </c>
      <c r="C3" s="2">
        <f>[1]USData!C3</f>
        <v>1.0253857789928822</v>
      </c>
      <c r="D3" s="2">
        <f>[1]USData!D3</f>
        <v>1.0020977348810922</v>
      </c>
      <c r="E3" s="2">
        <f>[1]USData!E3</f>
        <v>1.0322020091577557</v>
      </c>
      <c r="F3" s="2">
        <f>[1]USData!F3</f>
        <v>0.97687470532778009</v>
      </c>
      <c r="G3" s="2">
        <f>[1]USData!G3</f>
        <v>0.97660981564588978</v>
      </c>
      <c r="H3" s="2">
        <f>[1]USData!H3</f>
        <v>0.96186690541962327</v>
      </c>
      <c r="I3" s="1" t="str">
        <f>[1]USData!I3</f>
        <v>US</v>
      </c>
      <c r="J3" t="s">
        <v>2</v>
      </c>
    </row>
    <row r="4" spans="1:10">
      <c r="A4" s="1">
        <f>[1]USData!A4</f>
        <v>1982</v>
      </c>
      <c r="B4" s="1">
        <f>[1]USData!B4</f>
        <v>2</v>
      </c>
      <c r="C4" s="2">
        <f>[1]USData!C4</f>
        <v>1.0054765404376946</v>
      </c>
      <c r="D4" s="2">
        <f>[1]USData!D4</f>
        <v>0.98717447067518804</v>
      </c>
      <c r="E4" s="2">
        <f>[1]USData!E4</f>
        <v>1.0551144855460044</v>
      </c>
      <c r="F4" s="2">
        <f>[1]USData!F4</f>
        <v>0.939660522247735</v>
      </c>
      <c r="G4" s="2">
        <f>[1]USData!G4</f>
        <v>0.93881102054834287</v>
      </c>
      <c r="H4" s="2">
        <f>[1]USData!H4</f>
        <v>0.91569386398349273</v>
      </c>
      <c r="I4" s="1" t="str">
        <f>[1]USData!I4</f>
        <v>US</v>
      </c>
      <c r="J4" t="s">
        <v>2</v>
      </c>
    </row>
    <row r="5" spans="1:10">
      <c r="A5" s="1">
        <f>[1]USData!A5</f>
        <v>1983</v>
      </c>
      <c r="B5" s="1">
        <f>[1]USData!B5</f>
        <v>3</v>
      </c>
      <c r="C5" s="2">
        <f>[1]USData!C5</f>
        <v>1.0509001152730342</v>
      </c>
      <c r="D5" s="2">
        <f>[1]USData!D5</f>
        <v>1.0048910916916656</v>
      </c>
      <c r="E5" s="2">
        <f>[1]USData!E5</f>
        <v>1.0829322225440718</v>
      </c>
      <c r="F5" s="2">
        <f>[1]USData!F5</f>
        <v>0.9342788603525739</v>
      </c>
      <c r="G5" s="2">
        <f>[1]USData!G5</f>
        <v>0.93348360652626439</v>
      </c>
      <c r="H5" s="2">
        <f>[1]USData!H5</f>
        <v>0.91234662166642388</v>
      </c>
      <c r="I5" s="1" t="str">
        <f>[1]USData!I5</f>
        <v>US</v>
      </c>
      <c r="J5" t="s">
        <v>2</v>
      </c>
    </row>
    <row r="6" spans="1:10">
      <c r="A6" s="1">
        <f>[1]USData!A6</f>
        <v>1984</v>
      </c>
      <c r="B6" s="1">
        <f>[1]USData!B6</f>
        <v>4</v>
      </c>
      <c r="C6" s="2">
        <f>[1]USData!C6</f>
        <v>1.1264232363011497</v>
      </c>
      <c r="D6" s="2">
        <f>[1]USData!D6</f>
        <v>1.0555845398026173</v>
      </c>
      <c r="E6" s="2">
        <f>[1]USData!E6</f>
        <v>1.1252643360219112</v>
      </c>
      <c r="F6" s="2">
        <f>[1]USData!F6</f>
        <v>0.98053393212844464</v>
      </c>
      <c r="G6" s="2">
        <f>[1]USData!G6</f>
        <v>0.97985225092237316</v>
      </c>
      <c r="H6" s="2">
        <f>[1]USData!H6</f>
        <v>0.96658369094794094</v>
      </c>
      <c r="I6" s="1" t="str">
        <f>[1]USData!I6</f>
        <v>US</v>
      </c>
      <c r="J6" t="s">
        <v>2</v>
      </c>
    </row>
    <row r="7" spans="1:10">
      <c r="A7" s="1">
        <f>[1]USData!A7</f>
        <v>1985</v>
      </c>
      <c r="B7" s="1">
        <f>[1]USData!B7</f>
        <v>5</v>
      </c>
      <c r="C7" s="2">
        <f>[1]USData!C7</f>
        <v>1.1730252529364626</v>
      </c>
      <c r="D7" s="2">
        <f>[1]USData!D7</f>
        <v>1.079724794574149</v>
      </c>
      <c r="E7" s="2">
        <f>[1]USData!E7</f>
        <v>1.1717601413237269</v>
      </c>
      <c r="F7" s="2">
        <f>[1]USData!F7</f>
        <v>0.97955503833690605</v>
      </c>
      <c r="G7" s="2">
        <f>[1]USData!G7</f>
        <v>0.97894136866981285</v>
      </c>
      <c r="H7" s="2">
        <f>[1]USData!H7</f>
        <v>0.97891723105050643</v>
      </c>
      <c r="I7" s="1" t="str">
        <f>[1]USData!I7</f>
        <v>US</v>
      </c>
      <c r="J7" t="s">
        <v>2</v>
      </c>
    </row>
    <row r="8" spans="1:10">
      <c r="A8" s="1">
        <f>[1]USData!A8</f>
        <v>1986</v>
      </c>
      <c r="B8" s="1">
        <f>[1]USData!B8</f>
        <v>6</v>
      </c>
      <c r="C8" s="2">
        <f>[1]USData!C8</f>
        <v>1.2136664966853645</v>
      </c>
      <c r="D8" s="2">
        <f>[1]USData!D8</f>
        <v>1.0923709838702664</v>
      </c>
      <c r="E8" s="2">
        <f>[1]USData!E8</f>
        <v>1.2171977865810455</v>
      </c>
      <c r="F8" s="2">
        <f>[1]USData!F8</f>
        <v>0.98228142398874951</v>
      </c>
      <c r="G8" s="2">
        <f>[1]USData!G8</f>
        <v>0.98161613505372236</v>
      </c>
      <c r="H8" s="2">
        <f>[1]USData!H8</f>
        <v>0.97199814956055963</v>
      </c>
      <c r="I8" s="1" t="str">
        <f>[1]USData!I8</f>
        <v>US</v>
      </c>
      <c r="J8" t="s">
        <v>2</v>
      </c>
    </row>
    <row r="9" spans="1:10">
      <c r="A9" s="1">
        <f>[1]USData!A9</f>
        <v>1987</v>
      </c>
      <c r="B9" s="1">
        <f>[1]USData!B9</f>
        <v>7</v>
      </c>
      <c r="C9" s="2">
        <f>[1]USData!C9</f>
        <v>1.2524993679266709</v>
      </c>
      <c r="D9" s="2">
        <f>[1]USData!D9</f>
        <v>1.1219783922438156</v>
      </c>
      <c r="E9" s="2">
        <f>[1]USData!E9</f>
        <v>1.2608159840507633</v>
      </c>
      <c r="F9" s="2">
        <f>[1]USData!F9</f>
        <v>1.0134139901297041</v>
      </c>
      <c r="G9" s="2">
        <f>[1]USData!G9</f>
        <v>1.0128331008886649</v>
      </c>
      <c r="H9" s="2">
        <f>[1]USData!H9</f>
        <v>1.0053198011661633</v>
      </c>
      <c r="I9" s="1" t="str">
        <f>[1]USData!I9</f>
        <v>US</v>
      </c>
      <c r="J9" t="s">
        <v>2</v>
      </c>
    </row>
    <row r="10" spans="1:10">
      <c r="A10" s="1">
        <f>[1]USData!A10</f>
        <v>1988</v>
      </c>
      <c r="B10" s="1">
        <f>[1]USData!B10</f>
        <v>8</v>
      </c>
      <c r="C10" s="2">
        <f>[1]USData!C10</f>
        <v>1.3039822762353284</v>
      </c>
      <c r="D10" s="2">
        <f>[1]USData!D10</f>
        <v>1.1554660666927525</v>
      </c>
      <c r="E10" s="2">
        <f>[1]USData!E10</f>
        <v>1.305396194649227</v>
      </c>
      <c r="F10" s="2">
        <f>[1]USData!F10</f>
        <v>1.0589376508257287</v>
      </c>
      <c r="G10" s="2">
        <f>[1]USData!G10</f>
        <v>1.0583591589464503</v>
      </c>
      <c r="H10" s="2">
        <f>[1]USData!H10</f>
        <v>1.0733249083229048</v>
      </c>
      <c r="I10" s="1" t="str">
        <f>[1]USData!I10</f>
        <v>US</v>
      </c>
      <c r="J10" t="s">
        <v>2</v>
      </c>
    </row>
    <row r="11" spans="1:10">
      <c r="A11" s="1">
        <f>[1]USData!A11</f>
        <v>1989</v>
      </c>
      <c r="B11" s="1">
        <f>[1]USData!B11</f>
        <v>9</v>
      </c>
      <c r="C11" s="2">
        <f>[1]USData!C11</f>
        <v>1.3505671518990054</v>
      </c>
      <c r="D11" s="2">
        <f>[1]USData!D11</f>
        <v>1.1874048954393288</v>
      </c>
      <c r="E11" s="2">
        <f>[1]USData!E11</f>
        <v>1.3511229606178425</v>
      </c>
      <c r="F11" s="2">
        <f>[1]USData!F11</f>
        <v>1.0913096786553211</v>
      </c>
      <c r="G11" s="2">
        <f>[1]USData!G11</f>
        <v>1.0897460503542209</v>
      </c>
      <c r="H11" s="2">
        <f>[1]USData!H11</f>
        <v>1.1328226269342856</v>
      </c>
      <c r="I11" s="1" t="str">
        <f>[1]USData!I11</f>
        <v>US</v>
      </c>
      <c r="J11" t="s">
        <v>2</v>
      </c>
    </row>
    <row r="12" spans="1:10">
      <c r="A12" s="1">
        <f>[1]USData!A12</f>
        <v>1990</v>
      </c>
      <c r="B12" s="1">
        <f>[1]USData!B12</f>
        <v>10</v>
      </c>
      <c r="C12" s="2">
        <f>[1]USData!C12</f>
        <v>1.3759100784627976</v>
      </c>
      <c r="D12" s="2">
        <f>[1]USData!D12</f>
        <v>1.1894482848571801</v>
      </c>
      <c r="E12" s="2">
        <f>[1]USData!E12</f>
        <v>1.392744919648649</v>
      </c>
      <c r="F12" s="2">
        <f>[1]USData!F12</f>
        <v>1.0971417031472208</v>
      </c>
      <c r="G12" s="2">
        <f>[1]USData!G12</f>
        <v>1.094865649673598</v>
      </c>
      <c r="H12" s="2">
        <f>[1]USData!H12</f>
        <v>1.1516753037381262</v>
      </c>
      <c r="I12" s="1" t="str">
        <f>[1]USData!I12</f>
        <v>US</v>
      </c>
      <c r="J12" t="s">
        <v>2</v>
      </c>
    </row>
    <row r="13" spans="1:10">
      <c r="A13" s="1">
        <f>[1]USData!A13</f>
        <v>1991</v>
      </c>
      <c r="B13" s="1">
        <f>[1]USData!B13</f>
        <v>11</v>
      </c>
      <c r="C13" s="2">
        <f>[1]USData!C13</f>
        <v>1.37270471676687</v>
      </c>
      <c r="D13" s="2">
        <f>[1]USData!D13</f>
        <v>1.1726174948915264</v>
      </c>
      <c r="E13" s="2">
        <f>[1]USData!E13</f>
        <v>1.4245782523020183</v>
      </c>
      <c r="F13" s="2">
        <f>[1]USData!F13</f>
        <v>1.0973695840238391</v>
      </c>
      <c r="G13" s="2">
        <f>[1]USData!G13</f>
        <v>1.0947349860100482</v>
      </c>
      <c r="H13" s="2">
        <f>[1]USData!H13</f>
        <v>1.1395307304783842</v>
      </c>
      <c r="I13" s="1" t="str">
        <f>[1]USData!I13</f>
        <v>US</v>
      </c>
      <c r="J13" t="s">
        <v>2</v>
      </c>
    </row>
    <row r="14" spans="1:10">
      <c r="A14" s="1">
        <f>[1]USData!A14</f>
        <v>1992</v>
      </c>
      <c r="B14" s="1">
        <f>[1]USData!B14</f>
        <v>12</v>
      </c>
      <c r="C14" s="2">
        <f>[1]USData!C14</f>
        <v>1.41927673670182</v>
      </c>
      <c r="D14" s="2">
        <f>[1]USData!D14</f>
        <v>1.1735631059519152</v>
      </c>
      <c r="E14" s="2">
        <f>[1]USData!E14</f>
        <v>1.4611842525767238</v>
      </c>
      <c r="F14" s="2">
        <f>[1]USData!F14</f>
        <v>1.1123660737841263</v>
      </c>
      <c r="G14" s="2">
        <f>[1]USData!G14</f>
        <v>1.1098529658810927</v>
      </c>
      <c r="H14" s="2">
        <f>[1]USData!H14</f>
        <v>1.1874399290717272</v>
      </c>
      <c r="I14" s="1" t="str">
        <f>[1]USData!I14</f>
        <v>US</v>
      </c>
      <c r="J14" t="s">
        <v>2</v>
      </c>
    </row>
    <row r="15" spans="1:10">
      <c r="A15" s="1">
        <f>[1]USData!A15</f>
        <v>1993</v>
      </c>
      <c r="B15" s="1">
        <f>[1]USData!B15</f>
        <v>13</v>
      </c>
      <c r="C15" s="2">
        <f>[1]USData!C15</f>
        <v>1.4597551412201801</v>
      </c>
      <c r="D15" s="2">
        <f>[1]USData!D15</f>
        <v>1.2010347376201034</v>
      </c>
      <c r="E15" s="2">
        <f>[1]USData!E15</f>
        <v>1.5048028580248676</v>
      </c>
      <c r="F15" s="2">
        <f>[1]USData!F15</f>
        <v>1.1335234762329438</v>
      </c>
      <c r="G15" s="2">
        <f>[1]USData!G15</f>
        <v>1.1308701331517736</v>
      </c>
      <c r="H15" s="2">
        <f>[1]USData!H15</f>
        <v>1.199228783886489</v>
      </c>
      <c r="I15" s="1" t="str">
        <f>[1]USData!I15</f>
        <v>US</v>
      </c>
      <c r="J15" t="s">
        <v>2</v>
      </c>
    </row>
    <row r="16" spans="1:10">
      <c r="A16" s="1">
        <f>[1]USData!A16</f>
        <v>1994</v>
      </c>
      <c r="B16" s="1">
        <f>[1]USData!B16</f>
        <v>14</v>
      </c>
      <c r="C16" s="2">
        <f>[1]USData!C16</f>
        <v>1.519225742311203</v>
      </c>
      <c r="D16" s="2">
        <f>[1]USData!D16</f>
        <v>1.2386200599973913</v>
      </c>
      <c r="E16" s="2">
        <f>[1]USData!E16</f>
        <v>1.5570251845082432</v>
      </c>
      <c r="F16" s="2">
        <f>[1]USData!F16</f>
        <v>1.1553702365733318</v>
      </c>
      <c r="G16" s="2">
        <f>[1]USData!G16</f>
        <v>1.1526482881074953</v>
      </c>
      <c r="H16" s="2">
        <f>[1]USData!H16</f>
        <v>1.238119068842207</v>
      </c>
      <c r="I16" s="1" t="str">
        <f>[1]USData!I16</f>
        <v>US</v>
      </c>
      <c r="J16" t="s">
        <v>2</v>
      </c>
    </row>
    <row r="17" spans="1:10">
      <c r="A17" s="1">
        <f>[1]USData!A17</f>
        <v>1995</v>
      </c>
      <c r="B17" s="1">
        <f>[1]USData!B17</f>
        <v>15</v>
      </c>
      <c r="C17" s="2">
        <f>[1]USData!C17</f>
        <v>1.5574243976019781</v>
      </c>
      <c r="D17" s="2">
        <f>[1]USData!D17</f>
        <v>1.2691350376070605</v>
      </c>
      <c r="E17" s="2">
        <f>[1]USData!E17</f>
        <v>1.6154642862485431</v>
      </c>
      <c r="F17" s="2">
        <f>[1]USData!F17</f>
        <v>1.1808020056290869</v>
      </c>
      <c r="G17" s="2">
        <f>[1]USData!G17</f>
        <v>1.177223011717542</v>
      </c>
      <c r="H17" s="2">
        <f>[1]USData!H17</f>
        <v>1.2912735322156985</v>
      </c>
      <c r="I17" s="1" t="str">
        <f>[1]USData!I17</f>
        <v>US</v>
      </c>
      <c r="J17" t="s">
        <v>2</v>
      </c>
    </row>
    <row r="18" spans="1:10">
      <c r="A18" s="1">
        <f>[1]USData!A18</f>
        <v>1996</v>
      </c>
      <c r="B18" s="1">
        <f>[1]USData!B18</f>
        <v>16</v>
      </c>
      <c r="C18" s="2">
        <f>[1]USData!C18</f>
        <v>1.6156822749497555</v>
      </c>
      <c r="D18" s="2">
        <f>[1]USData!D18</f>
        <v>1.2849767401417329</v>
      </c>
      <c r="E18" s="2">
        <f>[1]USData!E18</f>
        <v>1.6848298661966756</v>
      </c>
      <c r="F18" s="2">
        <f>[1]USData!F18</f>
        <v>1.2189779590371639</v>
      </c>
      <c r="G18" s="2">
        <f>[1]USData!G18</f>
        <v>1.2155301388795099</v>
      </c>
      <c r="H18" s="2">
        <f>[1]USData!H18</f>
        <v>1.3325817964949058</v>
      </c>
      <c r="I18" s="1" t="str">
        <f>[1]USData!I18</f>
        <v>US</v>
      </c>
      <c r="J18" t="s">
        <v>2</v>
      </c>
    </row>
    <row r="19" spans="1:10">
      <c r="A19" s="1">
        <f>[1]USData!A19</f>
        <v>1997</v>
      </c>
      <c r="B19" s="1">
        <f>[1]USData!B19</f>
        <v>17</v>
      </c>
      <c r="C19" s="2">
        <f>[1]USData!C19</f>
        <v>1.6876872115495867</v>
      </c>
      <c r="D19" s="2">
        <f>[1]USData!D19</f>
        <v>1.3226164079822615</v>
      </c>
      <c r="E19" s="2">
        <f>[1]USData!E19</f>
        <v>1.7661721968142325</v>
      </c>
      <c r="F19" s="2">
        <f>[1]USData!F19</f>
        <v>1.2290620764215257</v>
      </c>
      <c r="G19" s="2">
        <f>[1]USData!G19</f>
        <v>1.2260170836329793</v>
      </c>
      <c r="H19" s="2">
        <f>[1]USData!H19</f>
        <v>1.3511080510809481</v>
      </c>
      <c r="I19" s="1" t="str">
        <f>[1]USData!I19</f>
        <v>US</v>
      </c>
      <c r="J19" t="s">
        <v>2</v>
      </c>
    </row>
    <row r="20" spans="1:10">
      <c r="A20" s="1">
        <f>[1]USData!A20</f>
        <v>1998</v>
      </c>
      <c r="B20" s="1">
        <f>[1]USData!B20</f>
        <v>18</v>
      </c>
      <c r="C20" s="2">
        <f>[1]USData!C20</f>
        <v>1.7611919831675658</v>
      </c>
      <c r="D20" s="2">
        <f>[1]USData!D20</f>
        <v>1.3510825616277553</v>
      </c>
      <c r="E20" s="2">
        <f>[1]USData!E20</f>
        <v>1.8634435011076613</v>
      </c>
      <c r="F20" s="2">
        <f>[1]USData!F20</f>
        <v>1.2372807611392362</v>
      </c>
      <c r="G20" s="2">
        <f>[1]USData!G20</f>
        <v>1.2341884045487053</v>
      </c>
      <c r="H20" s="2">
        <f>[1]USData!H20</f>
        <v>1.365631342710721</v>
      </c>
      <c r="I20" s="1" t="str">
        <f>[1]USData!I20</f>
        <v>US</v>
      </c>
      <c r="J20" t="s">
        <v>2</v>
      </c>
    </row>
    <row r="21" spans="1:10">
      <c r="A21" s="1">
        <f>[1]USData!A21</f>
        <v>1999</v>
      </c>
      <c r="B21" s="1">
        <f>[1]USData!B21</f>
        <v>19</v>
      </c>
      <c r="C21" s="2">
        <f>[1]USData!C21</f>
        <v>1.8461897762674677</v>
      </c>
      <c r="D21" s="2">
        <f>[1]USData!D21</f>
        <v>1.3775161949480457</v>
      </c>
      <c r="E21" s="2">
        <f>[1]USData!E21</f>
        <v>1.9744542948568879</v>
      </c>
      <c r="F21" s="2">
        <f>[1]USData!F21</f>
        <v>1.2572695932872076</v>
      </c>
      <c r="G21" s="2">
        <f>[1]USData!G21</f>
        <v>1.2538411142659076</v>
      </c>
      <c r="H21" s="2">
        <f>[1]USData!H21</f>
        <v>1.4078073787518901</v>
      </c>
      <c r="I21" s="1" t="str">
        <f>[1]USData!I21</f>
        <v>US</v>
      </c>
      <c r="J21" t="s">
        <v>2</v>
      </c>
    </row>
    <row r="22" spans="1:10">
      <c r="A22" s="1">
        <f>[1]USData!A22</f>
        <v>2000</v>
      </c>
      <c r="B22" s="1">
        <f>[1]USData!B22</f>
        <v>20</v>
      </c>
      <c r="C22" s="2">
        <f>[1]USData!C22</f>
        <v>1.9226042278206541</v>
      </c>
      <c r="D22" s="2">
        <f>[1]USData!D22</f>
        <v>1.395874092430764</v>
      </c>
      <c r="E22" s="2">
        <f>[1]USData!E22</f>
        <v>2.095546779486301</v>
      </c>
      <c r="F22" s="2">
        <f>[1]USData!F22</f>
        <v>1.2855221486354085</v>
      </c>
      <c r="G22" s="2">
        <f>[1]USData!G22</f>
        <v>1.2822062763762554</v>
      </c>
      <c r="H22" s="2">
        <f>[1]USData!H22</f>
        <v>1.3970915403614905</v>
      </c>
      <c r="I22" s="1" t="str">
        <f>[1]USData!I22</f>
        <v>US</v>
      </c>
      <c r="J22" t="s">
        <v>2</v>
      </c>
    </row>
    <row r="23" spans="1:10">
      <c r="A23" s="1">
        <f>[1]USData!A23</f>
        <v>2001</v>
      </c>
      <c r="B23" s="1">
        <f>[1]USData!B23</f>
        <v>21</v>
      </c>
      <c r="C23" s="2">
        <f>[1]USData!C23</f>
        <v>1.9433533739860045</v>
      </c>
      <c r="D23" s="2">
        <f>[1]USData!D23</f>
        <v>1.3788204860658233</v>
      </c>
      <c r="E23" s="2">
        <f>[1]USData!E23</f>
        <v>2.2032567557827543</v>
      </c>
      <c r="F23" s="2">
        <f>[1]USData!F23</f>
        <v>1.2555966408561305</v>
      </c>
      <c r="G23" s="2">
        <f>[1]USData!G23</f>
        <v>1.252323992647256</v>
      </c>
      <c r="H23" s="2" t="str">
        <f>[1]USData!H23</f>
        <v>NA</v>
      </c>
      <c r="I23" s="1" t="str">
        <f>[1]USData!I23</f>
        <v>US</v>
      </c>
      <c r="J23" t="s">
        <v>2</v>
      </c>
    </row>
    <row r="24" spans="1:10">
      <c r="A24" s="1">
        <f>[1]USData!A24</f>
        <v>2002</v>
      </c>
      <c r="B24" s="1">
        <f>[1]USData!B24</f>
        <v>22</v>
      </c>
      <c r="C24" s="2">
        <f>[1]USData!C24</f>
        <v>1.9785994969124825</v>
      </c>
      <c r="D24" s="2">
        <f>[1]USData!D24</f>
        <v>1.3608756141037346</v>
      </c>
      <c r="E24" s="2">
        <f>[1]USData!E24</f>
        <v>2.2926599241432113</v>
      </c>
      <c r="F24" s="2">
        <f>[1]USData!F24</f>
        <v>1.2789142104909994</v>
      </c>
      <c r="G24" s="2">
        <f>[1]USData!G24</f>
        <v>1.2749573288058005</v>
      </c>
      <c r="H24" s="2" t="str">
        <f>[1]USData!H24</f>
        <v>NA</v>
      </c>
      <c r="I24" s="1" t="str">
        <f>[1]USData!I24</f>
        <v>US</v>
      </c>
      <c r="J24" t="s">
        <v>2</v>
      </c>
    </row>
    <row r="25" spans="1:10">
      <c r="A25" s="1">
        <f>[1]USData!A25</f>
        <v>2003</v>
      </c>
      <c r="B25" s="1">
        <f>[1]USData!B25</f>
        <v>23</v>
      </c>
      <c r="C25" s="2">
        <f>[1]USData!C25</f>
        <v>2.0288782519637127</v>
      </c>
      <c r="D25" s="2">
        <f>[1]USData!D25</f>
        <v>1.353821572975088</v>
      </c>
      <c r="E25" s="2">
        <f>[1]USData!E25</f>
        <v>2.3844029847701655</v>
      </c>
      <c r="F25" s="2">
        <f>[1]USData!F25</f>
        <v>1.282466901247725</v>
      </c>
      <c r="G25" s="2">
        <f>[1]USData!G25</f>
        <v>1.2786979473743521</v>
      </c>
      <c r="H25" s="2" t="str">
        <f>[1]USData!H25</f>
        <v>NA</v>
      </c>
      <c r="I25" s="1" t="str">
        <f>[1]USData!I25</f>
        <v>US</v>
      </c>
      <c r="J25" t="s">
        <v>2</v>
      </c>
    </row>
    <row r="26" spans="1:10">
      <c r="A26" s="1">
        <f>[1]USData!A26</f>
        <v>2004</v>
      </c>
      <c r="B26" s="1">
        <f>[1]USData!B26</f>
        <v>24</v>
      </c>
      <c r="C26" s="2">
        <f>[1]USData!C26</f>
        <v>2.0992419405293989</v>
      </c>
      <c r="D26" s="2">
        <f>[1]USData!D26</f>
        <v>1.36902199904352</v>
      </c>
      <c r="E26" s="2">
        <f>[1]USData!E26</f>
        <v>2.4884570663903292</v>
      </c>
      <c r="F26" s="2">
        <f>[1]USData!F26</f>
        <v>1.3043501173585796</v>
      </c>
      <c r="G26" s="2">
        <f>[1]USData!G26</f>
        <v>1.300717535994252</v>
      </c>
      <c r="H26" s="2" t="str">
        <f>[1]USData!H26</f>
        <v>NA</v>
      </c>
      <c r="I26" s="1" t="str">
        <f>[1]USData!I26</f>
        <v>US</v>
      </c>
      <c r="J26" t="s">
        <v>2</v>
      </c>
    </row>
    <row r="27" spans="1:10">
      <c r="A27" s="1">
        <f>[1]USData!A27</f>
        <v>2005</v>
      </c>
      <c r="B27" s="1">
        <f>[1]USData!B27</f>
        <v>25</v>
      </c>
      <c r="C27" s="2">
        <f>[1]USData!C27</f>
        <v>2.1636962791235823</v>
      </c>
      <c r="D27" s="2">
        <f>[1]USData!D27</f>
        <v>1.3900863005956263</v>
      </c>
      <c r="E27" s="2">
        <f>[1]USData!E27</f>
        <v>2.6028860393862372</v>
      </c>
      <c r="F27" s="2">
        <f>[1]USData!F27</f>
        <v>1.3067285867866181</v>
      </c>
      <c r="G27" s="2">
        <f>[1]USData!G27</f>
        <v>1.3029332407109819</v>
      </c>
      <c r="H27" s="2" t="str">
        <f>[1]USData!H27</f>
        <v>NA</v>
      </c>
      <c r="I27" s="1" t="str">
        <f>[1]USData!I27</f>
        <v>US</v>
      </c>
      <c r="J27" t="s">
        <v>2</v>
      </c>
    </row>
    <row r="28" spans="1:10">
      <c r="A28" s="1">
        <f>[1]USData!A28</f>
        <v>2006</v>
      </c>
      <c r="B28" s="1">
        <f>[1]USData!B28</f>
        <v>26</v>
      </c>
      <c r="C28" s="2">
        <f>[1]USData!C28</f>
        <v>2.2212085242051947</v>
      </c>
      <c r="D28" s="2">
        <f>[1]USData!D28</f>
        <v>1.415492804660667</v>
      </c>
      <c r="E28" s="2">
        <f>[1]USData!E28</f>
        <v>2.7161623373356019</v>
      </c>
      <c r="F28" s="2">
        <f>[1]USData!F28</f>
        <v>1.3009556931891602</v>
      </c>
      <c r="G28" s="2">
        <f>[1]USData!G28</f>
        <v>1.2966608864524081</v>
      </c>
      <c r="H28" s="2" t="str">
        <f>[1]USData!H28</f>
        <v>NA</v>
      </c>
      <c r="I28" s="1" t="str">
        <f>[1]USData!I28</f>
        <v>US</v>
      </c>
      <c r="J28" t="s">
        <v>2</v>
      </c>
    </row>
    <row r="29" spans="1:10">
      <c r="A29" s="1">
        <f>[1]USData!A29</f>
        <v>2007</v>
      </c>
      <c r="B29" s="1">
        <f>[1]USData!B29</f>
        <v>27</v>
      </c>
      <c r="C29" s="2">
        <f>[1]USData!C29</f>
        <v>2.2637009928907821</v>
      </c>
      <c r="D29" s="2">
        <f>[1]USData!D29</f>
        <v>1.4252423807660537</v>
      </c>
      <c r="E29" s="2">
        <f>[1]USData!E29</f>
        <v>2.8157773416941714</v>
      </c>
      <c r="F29" s="2">
        <f>[1]USData!F29</f>
        <v>1.3243605162274705</v>
      </c>
      <c r="G29" s="2">
        <f>[1]USData!G29</f>
        <v>1.3199702403920222</v>
      </c>
      <c r="H29" s="2" t="str">
        <f>[1]USData!H29</f>
        <v>NA</v>
      </c>
      <c r="I29" s="1" t="str">
        <f>[1]USData!I29</f>
        <v>US</v>
      </c>
      <c r="J29" t="s">
        <v>2</v>
      </c>
    </row>
    <row r="30" spans="1:10">
      <c r="A30" s="1">
        <f>[1]USData!A30</f>
        <v>2008</v>
      </c>
      <c r="B30" s="1">
        <f>[1]USData!B30</f>
        <v>28</v>
      </c>
      <c r="C30" s="2">
        <f>[1]USData!C30</f>
        <v>2.2560818309985899</v>
      </c>
      <c r="D30" s="2">
        <f>[1]USData!D30</f>
        <v>1.4100365201512979</v>
      </c>
      <c r="E30" s="2">
        <f>[1]USData!E30</f>
        <v>2.8877482718713834</v>
      </c>
      <c r="F30" s="2">
        <f>[1]USData!F30</f>
        <v>1.2967009554783568</v>
      </c>
      <c r="G30" s="2">
        <f>[1]USData!G30</f>
        <v>1.2916018123515307</v>
      </c>
      <c r="H30" s="2" t="str">
        <f>[1]USData!H30</f>
        <v>NA</v>
      </c>
      <c r="I30" s="1" t="str">
        <f>[1]USData!I30</f>
        <v>US</v>
      </c>
      <c r="J30" t="s">
        <v>2</v>
      </c>
    </row>
    <row r="31" spans="1:10">
      <c r="A31" s="1">
        <f>[1]USData!A31</f>
        <v>2009</v>
      </c>
      <c r="B31" s="1">
        <f>[1]USData!B31</f>
        <v>29</v>
      </c>
      <c r="C31" s="2">
        <f>[1]USData!C31</f>
        <v>2.1774390531327268</v>
      </c>
      <c r="D31" s="2">
        <f>[1]USData!D31</f>
        <v>1.3320833876787965</v>
      </c>
      <c r="E31" s="2">
        <f>[1]USData!E31</f>
        <v>2.9040578894188074</v>
      </c>
      <c r="F31" s="2">
        <f>[1]USData!F31</f>
        <v>1.2413764674866394</v>
      </c>
      <c r="G31" s="2">
        <f>[1]USData!G31</f>
        <v>1.2350908265716938</v>
      </c>
      <c r="H31" s="2" t="str">
        <f>[1]USData!H31</f>
        <v>NA</v>
      </c>
      <c r="I31" s="1" t="str">
        <f>[1]USData!I31</f>
        <v>US</v>
      </c>
      <c r="J31" t="s">
        <v>2</v>
      </c>
    </row>
    <row r="32" spans="1:10">
      <c r="A32" s="1">
        <f>[1]USData!A32</f>
        <v>2010</v>
      </c>
      <c r="B32" s="1">
        <f>[1]USData!B32</f>
        <v>30</v>
      </c>
      <c r="C32" s="2">
        <f>[1]USData!C32</f>
        <v>2.2434060824737849</v>
      </c>
      <c r="D32" s="2">
        <f>[1]USData!D32</f>
        <v>1.3321431676883613</v>
      </c>
      <c r="E32" s="2">
        <f>[1]USData!E32</f>
        <v>2.9249375453026043</v>
      </c>
      <c r="F32" s="2">
        <f>[1]USData!F32</f>
        <v>1.2878272270855142</v>
      </c>
      <c r="G32" s="2">
        <f>[1]USData!G32</f>
        <v>1.2820176082545693</v>
      </c>
      <c r="H32" s="2" t="str">
        <f>[1]USData!H32</f>
        <v>NA</v>
      </c>
      <c r="I32" s="1" t="str">
        <f>[1]USData!I32</f>
        <v>US</v>
      </c>
      <c r="J32" t="s">
        <v>2</v>
      </c>
    </row>
    <row r="33" spans="1:10">
      <c r="A33" s="1">
        <f>[1]USData!A33</f>
        <v>2011</v>
      </c>
      <c r="B33" s="1">
        <f>[1]USData!B33</f>
        <v>31</v>
      </c>
      <c r="C33" s="2">
        <f>[1]USData!C33</f>
        <v>2.2823332290590894</v>
      </c>
      <c r="D33" s="2">
        <f>[1]USData!D33</f>
        <v>1.3521966436241903</v>
      </c>
      <c r="E33" s="2">
        <f>[1]USData!E33</f>
        <v>2.9596752763713856</v>
      </c>
      <c r="F33" s="2">
        <f>[1]USData!F33</f>
        <v>1.2829643886208149</v>
      </c>
      <c r="G33" s="2">
        <f>[1]USData!G33</f>
        <v>1.275373609003327</v>
      </c>
      <c r="H33" s="2" t="str">
        <f>[1]USData!H33</f>
        <v>NA</v>
      </c>
      <c r="I33" s="1" t="str">
        <f>[1]USData!I33</f>
        <v>US</v>
      </c>
      <c r="J33" t="s">
        <v>2</v>
      </c>
    </row>
    <row r="34" spans="1:10">
      <c r="A34" s="1">
        <f>[2]UKData!A2</f>
        <v>1980</v>
      </c>
      <c r="B34" s="1">
        <f>[2]UKData!B2</f>
        <v>0</v>
      </c>
      <c r="C34" s="2">
        <f>[2]UKData!C2</f>
        <v>1</v>
      </c>
      <c r="D34" s="2">
        <f>[2]UKData!D2</f>
        <v>1</v>
      </c>
      <c r="E34" s="2">
        <f>[2]UKData!E2</f>
        <v>1</v>
      </c>
      <c r="F34" s="2">
        <f>[2]UKData!F2</f>
        <v>1</v>
      </c>
      <c r="G34" s="2">
        <f>[2]UKData!G2</f>
        <v>1</v>
      </c>
      <c r="H34" s="2">
        <f>[2]UKData!H2</f>
        <v>1</v>
      </c>
      <c r="I34" s="1" t="str">
        <f>[2]UKData!I2</f>
        <v>UK</v>
      </c>
      <c r="J34" t="s">
        <v>2</v>
      </c>
    </row>
    <row r="35" spans="1:10">
      <c r="A35" s="1">
        <f>[2]UKData!A3</f>
        <v>1981</v>
      </c>
      <c r="B35" s="1">
        <f>[2]UKData!B3</f>
        <v>1</v>
      </c>
      <c r="C35" s="2">
        <f>[2]UKData!C3</f>
        <v>0.98677369106435442</v>
      </c>
      <c r="D35" s="2">
        <f>[2]UKData!D3</f>
        <v>0.95413909207012659</v>
      </c>
      <c r="E35" s="2">
        <f>[2]UKData!E3</f>
        <v>1.0183519235909098</v>
      </c>
      <c r="F35" s="2">
        <f>[2]UKData!F3</f>
        <v>0.96057955082686541</v>
      </c>
      <c r="G35" s="2">
        <f>[2]UKData!G3</f>
        <v>0.95987416141405379</v>
      </c>
      <c r="H35" s="2">
        <f>[2]UKData!H3</f>
        <v>0.95600029083117988</v>
      </c>
      <c r="I35" s="1" t="str">
        <f>[2]UKData!I3</f>
        <v>UK</v>
      </c>
      <c r="J35" t="s">
        <v>2</v>
      </c>
    </row>
    <row r="36" spans="1:10">
      <c r="A36" s="1">
        <f>[2]UKData!A4</f>
        <v>1982</v>
      </c>
      <c r="B36" s="1">
        <f>[2]UKData!B4</f>
        <v>2</v>
      </c>
      <c r="C36" s="2">
        <f>[2]UKData!C4</f>
        <v>1.0074198667253054</v>
      </c>
      <c r="D36" s="2">
        <f>[2]UKData!D4</f>
        <v>0.93335655404620921</v>
      </c>
      <c r="E36" s="2">
        <f>[2]UKData!E4</f>
        <v>1.0407303065950715</v>
      </c>
      <c r="F36" s="2">
        <f>[2]UKData!F4</f>
        <v>0.94886075478498011</v>
      </c>
      <c r="G36" s="2">
        <f>[2]UKData!G4</f>
        <v>0.94731044218511939</v>
      </c>
      <c r="H36" s="2">
        <f>[2]UKData!H4</f>
        <v>0.91593952860750982</v>
      </c>
      <c r="I36" s="1" t="str">
        <f>[2]UKData!I4</f>
        <v>UK</v>
      </c>
      <c r="J36" t="s">
        <v>2</v>
      </c>
    </row>
    <row r="37" spans="1:10">
      <c r="A37" s="1">
        <f>[2]UKData!A5</f>
        <v>1983</v>
      </c>
      <c r="B37" s="1">
        <f>[2]UKData!B5</f>
        <v>3</v>
      </c>
      <c r="C37" s="2">
        <f>[2]UKData!C5</f>
        <v>1.0439302403933943</v>
      </c>
      <c r="D37" s="2">
        <f>[2]UKData!D5</f>
        <v>0.92337164750957856</v>
      </c>
      <c r="E37" s="2">
        <f>[2]UKData!E5</f>
        <v>1.0662694571380202</v>
      </c>
      <c r="F37" s="2">
        <f>[2]UKData!F5</f>
        <v>0.9529894734391211</v>
      </c>
      <c r="G37" s="2">
        <f>[2]UKData!G5</f>
        <v>0.95084573825871532</v>
      </c>
      <c r="H37" s="2">
        <f>[2]UKData!H5</f>
        <v>0.97062232618992117</v>
      </c>
      <c r="I37" s="1" t="str">
        <f>[2]UKData!I5</f>
        <v>UK</v>
      </c>
      <c r="J37" t="s">
        <v>2</v>
      </c>
    </row>
    <row r="38" spans="1:10">
      <c r="A38" s="1">
        <f>[2]UKData!A6</f>
        <v>1984</v>
      </c>
      <c r="B38" s="1">
        <f>[2]UKData!B6</f>
        <v>4</v>
      </c>
      <c r="C38" s="2">
        <f>[2]UKData!C6</f>
        <v>1.0718119648887277</v>
      </c>
      <c r="D38" s="2">
        <f>[2]UKData!D6</f>
        <v>0.9465923603854639</v>
      </c>
      <c r="E38" s="2">
        <f>[2]UKData!E6</f>
        <v>1.098967929092642</v>
      </c>
      <c r="F38" s="2">
        <f>[2]UKData!F6</f>
        <v>0.93717295665058287</v>
      </c>
      <c r="G38" s="2">
        <f>[2]UKData!G6</f>
        <v>0.93308527701590072</v>
      </c>
      <c r="H38" s="2">
        <f>[2]UKData!H6</f>
        <v>0.98331685264006208</v>
      </c>
      <c r="I38" s="1" t="str">
        <f>[2]UKData!I6</f>
        <v>UK</v>
      </c>
      <c r="J38" t="s">
        <v>2</v>
      </c>
    </row>
    <row r="39" spans="1:10">
      <c r="A39" s="1">
        <f>[2]UKData!A7</f>
        <v>1985</v>
      </c>
      <c r="B39" s="1">
        <f>[2]UKData!B7</f>
        <v>5</v>
      </c>
      <c r="C39" s="2">
        <f>[2]UKData!C7</f>
        <v>1.1103961291528321</v>
      </c>
      <c r="D39" s="2">
        <f>[2]UKData!D7</f>
        <v>0.95982816672471849</v>
      </c>
      <c r="E39" s="2">
        <f>[2]UKData!E7</f>
        <v>1.1338535752888379</v>
      </c>
      <c r="F39" s="2">
        <f>[2]UKData!F7</f>
        <v>0.98225583497830704</v>
      </c>
      <c r="G39" s="2">
        <f>[2]UKData!G7</f>
        <v>0.97886295593374317</v>
      </c>
      <c r="H39" s="2">
        <f>[2]UKData!H7</f>
        <v>1.018212807142733</v>
      </c>
      <c r="I39" s="1" t="str">
        <f>[2]UKData!I7</f>
        <v>UK</v>
      </c>
      <c r="J39" t="s">
        <v>2</v>
      </c>
    </row>
    <row r="40" spans="1:10">
      <c r="A40" s="1">
        <f>[2]UKData!A8</f>
        <v>1986</v>
      </c>
      <c r="B40" s="1">
        <f>[2]UKData!B8</f>
        <v>6</v>
      </c>
      <c r="C40" s="2">
        <f>[2]UKData!C8</f>
        <v>1.1549496212053019</v>
      </c>
      <c r="D40" s="2">
        <f>[2]UKData!D8</f>
        <v>0.96296296296296313</v>
      </c>
      <c r="E40" s="2">
        <f>[2]UKData!E8</f>
        <v>1.1687497635780608</v>
      </c>
      <c r="F40" s="2">
        <f>[2]UKData!F8</f>
        <v>1.005202122921768</v>
      </c>
      <c r="G40" s="2">
        <f>[2]UKData!G8</f>
        <v>1.002384662332831</v>
      </c>
      <c r="H40" s="2">
        <f>[2]UKData!H8</f>
        <v>1.0541935054884495</v>
      </c>
      <c r="I40" s="1" t="str">
        <f>[2]UKData!I8</f>
        <v>UK</v>
      </c>
      <c r="J40" t="s">
        <v>2</v>
      </c>
    </row>
    <row r="41" spans="1:10">
      <c r="A41" s="1">
        <f>[2]UKData!A9</f>
        <v>1987</v>
      </c>
      <c r="B41" s="1">
        <f>[2]UKData!B9</f>
        <v>7</v>
      </c>
      <c r="C41" s="2">
        <f>[2]UKData!C9</f>
        <v>1.2076422484039357</v>
      </c>
      <c r="D41" s="2">
        <f>[2]UKData!D9</f>
        <v>0.98479043306629521</v>
      </c>
      <c r="E41" s="2">
        <f>[2]UKData!E9</f>
        <v>1.2120318768088216</v>
      </c>
      <c r="F41" s="2">
        <f>[2]UKData!F9</f>
        <v>1.0171025923997026</v>
      </c>
      <c r="G41" s="2">
        <f>[2]UKData!G9</f>
        <v>1.0144446666307805</v>
      </c>
      <c r="H41" s="2">
        <f>[2]UKData!H9</f>
        <v>1.1319386860693348</v>
      </c>
      <c r="I41" s="1" t="str">
        <f>[2]UKData!I9</f>
        <v>UK</v>
      </c>
      <c r="J41" t="s">
        <v>2</v>
      </c>
    </row>
    <row r="42" spans="1:10">
      <c r="A42" s="1">
        <f>[2]UKData!A10</f>
        <v>1988</v>
      </c>
      <c r="B42" s="1">
        <f>[2]UKData!B10</f>
        <v>8</v>
      </c>
      <c r="C42" s="2">
        <f>[2]UKData!C10</f>
        <v>1.2684097138100394</v>
      </c>
      <c r="D42" s="2">
        <f>[2]UKData!D10</f>
        <v>1.0213630558458144</v>
      </c>
      <c r="E42" s="2">
        <f>[2]UKData!E10</f>
        <v>1.2708548955309587</v>
      </c>
      <c r="F42" s="2">
        <f>[2]UKData!F10</f>
        <v>1.0195721102027211</v>
      </c>
      <c r="G42" s="2">
        <f>[2]UKData!G10</f>
        <v>1.016082712626514</v>
      </c>
      <c r="H42" s="2">
        <f>[2]UKData!H10</f>
        <v>1.1100923725742964</v>
      </c>
      <c r="I42" s="1" t="str">
        <f>[2]UKData!I10</f>
        <v>UK</v>
      </c>
      <c r="J42" t="s">
        <v>2</v>
      </c>
    </row>
    <row r="43" spans="1:10">
      <c r="A43" s="1">
        <f>[2]UKData!A11</f>
        <v>1989</v>
      </c>
      <c r="B43" s="1">
        <f>[2]UKData!B11</f>
        <v>9</v>
      </c>
      <c r="C43" s="2">
        <f>[2]UKData!C11</f>
        <v>1.2973501945625365</v>
      </c>
      <c r="D43" s="2">
        <f>[2]UKData!D11</f>
        <v>1.0502728433762918</v>
      </c>
      <c r="E43" s="2">
        <f>[2]UKData!E11</f>
        <v>1.3343226364162342</v>
      </c>
      <c r="F43" s="2">
        <f>[2]UKData!F11</f>
        <v>1.0443262554369672</v>
      </c>
      <c r="G43" s="2">
        <f>[2]UKData!G11</f>
        <v>1.0404200424971901</v>
      </c>
      <c r="H43" s="2">
        <f>[2]UKData!H11</f>
        <v>1.12006457862903</v>
      </c>
      <c r="I43" s="1" t="str">
        <f>[2]UKData!I11</f>
        <v>UK</v>
      </c>
      <c r="J43" t="s">
        <v>2</v>
      </c>
    </row>
    <row r="44" spans="1:10">
      <c r="A44" s="1">
        <f>[2]UKData!A12</f>
        <v>1990</v>
      </c>
      <c r="B44" s="1">
        <f>[2]UKData!B12</f>
        <v>10</v>
      </c>
      <c r="C44" s="2">
        <f>[2]UKData!C12</f>
        <v>1.3074619597878372</v>
      </c>
      <c r="D44" s="2">
        <f>[2]UKData!D12</f>
        <v>1.0474863578311855</v>
      </c>
      <c r="E44" s="2">
        <f>[2]UKData!E12</f>
        <v>1.3899793064915109</v>
      </c>
      <c r="F44" s="2">
        <f>[2]UKData!F12</f>
        <v>1.0484618702295059</v>
      </c>
      <c r="G44" s="2">
        <f>[2]UKData!G12</f>
        <v>1.0440921337333138</v>
      </c>
      <c r="H44" s="2">
        <f>[2]UKData!H12</f>
        <v>1.1523981136495243</v>
      </c>
      <c r="I44" s="1" t="str">
        <f>[2]UKData!I12</f>
        <v>UK</v>
      </c>
      <c r="J44" t="s">
        <v>2</v>
      </c>
    </row>
    <row r="45" spans="1:10">
      <c r="A45" s="1">
        <f>[2]UKData!A13</f>
        <v>1991</v>
      </c>
      <c r="B45" s="1">
        <f>[2]UKData!B13</f>
        <v>11</v>
      </c>
      <c r="C45" s="2">
        <f>[2]UKData!C13</f>
        <v>1.2892539240421685</v>
      </c>
      <c r="D45" s="2">
        <f>[2]UKData!D13</f>
        <v>1.0051085568326947</v>
      </c>
      <c r="E45" s="2">
        <f>[2]UKData!E13</f>
        <v>1.4296355598440513</v>
      </c>
      <c r="F45" s="2">
        <f>[2]UKData!F13</f>
        <v>1.0720903495383116</v>
      </c>
      <c r="G45" s="2">
        <f>[2]UKData!G13</f>
        <v>1.0673707894061122</v>
      </c>
      <c r="H45" s="2">
        <f>[2]UKData!H13</f>
        <v>1.1319348278412238</v>
      </c>
      <c r="I45" s="1" t="str">
        <f>[2]UKData!I13</f>
        <v>UK</v>
      </c>
      <c r="J45" t="s">
        <v>2</v>
      </c>
    </row>
    <row r="46" spans="1:10">
      <c r="A46" s="1">
        <f>[2]UKData!A14</f>
        <v>1992</v>
      </c>
      <c r="B46" s="1">
        <f>[2]UKData!B14</f>
        <v>12</v>
      </c>
      <c r="C46" s="2">
        <f>[2]UKData!C14</f>
        <v>1.2911442540397766</v>
      </c>
      <c r="D46" s="2">
        <f>[2]UKData!D14</f>
        <v>0.97735980494601193</v>
      </c>
      <c r="E46" s="2">
        <f>[2]UKData!E14</f>
        <v>1.4652783763688442</v>
      </c>
      <c r="F46" s="2">
        <f>[2]UKData!F14</f>
        <v>1.047217934598059</v>
      </c>
      <c r="G46" s="2">
        <f>[2]UKData!G14</f>
        <v>1.0410247220649398</v>
      </c>
      <c r="H46" s="2">
        <f>[2]UKData!H14</f>
        <v>1.1595421686549383</v>
      </c>
      <c r="I46" s="1" t="str">
        <f>[2]UKData!I14</f>
        <v>UK</v>
      </c>
      <c r="J46" t="s">
        <v>2</v>
      </c>
    </row>
    <row r="47" spans="1:10">
      <c r="A47" s="1">
        <f>[2]UKData!A15</f>
        <v>1993</v>
      </c>
      <c r="B47" s="1">
        <f>[2]UKData!B15</f>
        <v>13</v>
      </c>
      <c r="C47" s="2">
        <f>[2]UKData!C15</f>
        <v>1.3198395491327199</v>
      </c>
      <c r="D47" s="2">
        <f>[2]UKData!D15</f>
        <v>0.96632996632996637</v>
      </c>
      <c r="E47" s="2">
        <f>[2]UKData!E15</f>
        <v>1.4980934314698839</v>
      </c>
      <c r="F47" s="2">
        <f>[2]UKData!F15</f>
        <v>1.0592827577358341</v>
      </c>
      <c r="G47" s="2">
        <f>[2]UKData!G15</f>
        <v>1.0509743592893801</v>
      </c>
      <c r="H47" s="2">
        <f>[2]UKData!H15</f>
        <v>1.1571358927926463</v>
      </c>
      <c r="I47" s="1" t="str">
        <f>[2]UKData!I15</f>
        <v>UK</v>
      </c>
      <c r="J47" t="s">
        <v>2</v>
      </c>
    </row>
    <row r="48" spans="1:10">
      <c r="A48" s="1">
        <f>[2]UKData!A16</f>
        <v>1994</v>
      </c>
      <c r="B48" s="1">
        <f>[2]UKData!B16</f>
        <v>14</v>
      </c>
      <c r="C48" s="2">
        <f>[2]UKData!C16</f>
        <v>1.3763325540544364</v>
      </c>
      <c r="D48" s="2">
        <f>[2]UKData!D16</f>
        <v>0.97979797979797989</v>
      </c>
      <c r="E48" s="2">
        <f>[2]UKData!E16</f>
        <v>1.5348289049307851</v>
      </c>
      <c r="F48" s="2">
        <f>[2]UKData!F16</f>
        <v>1.0654778483003682</v>
      </c>
      <c r="G48" s="2">
        <f>[2]UKData!G16</f>
        <v>1.0563932924048676</v>
      </c>
      <c r="H48" s="2">
        <f>[2]UKData!H16</f>
        <v>1.2902193949174243</v>
      </c>
      <c r="I48" s="1" t="str">
        <f>[2]UKData!I16</f>
        <v>UK</v>
      </c>
      <c r="J48" t="s">
        <v>2</v>
      </c>
    </row>
    <row r="49" spans="1:10">
      <c r="A49" s="1">
        <f>[2]UKData!A17</f>
        <v>1995</v>
      </c>
      <c r="B49" s="1">
        <f>[2]UKData!B17</f>
        <v>15</v>
      </c>
      <c r="C49" s="2">
        <f>[2]UKData!C17</f>
        <v>1.4183407446271334</v>
      </c>
      <c r="D49" s="2">
        <f>[2]UKData!D17</f>
        <v>0.99314988970161389</v>
      </c>
      <c r="E49" s="2">
        <f>[2]UKData!E17</f>
        <v>1.5731512734538315</v>
      </c>
      <c r="F49" s="2">
        <f>[2]UKData!F17</f>
        <v>1.0622275881875467</v>
      </c>
      <c r="G49" s="2">
        <f>[2]UKData!G17</f>
        <v>1.0520176341652037</v>
      </c>
      <c r="H49" s="2">
        <f>[2]UKData!H17</f>
        <v>1.2567917999239804</v>
      </c>
      <c r="I49" s="1" t="str">
        <f>[2]UKData!I17</f>
        <v>UK</v>
      </c>
      <c r="J49" t="s">
        <v>2</v>
      </c>
    </row>
    <row r="50" spans="1:10">
      <c r="A50" s="1">
        <f>[2]UKData!A18</f>
        <v>1996</v>
      </c>
      <c r="B50" s="1">
        <f>[2]UKData!B18</f>
        <v>16</v>
      </c>
      <c r="C50" s="2">
        <f>[2]UKData!C18</f>
        <v>1.4592636028746733</v>
      </c>
      <c r="D50" s="2">
        <f>[2]UKData!D18</f>
        <v>1.0020898641588296</v>
      </c>
      <c r="E50" s="2">
        <f>[2]UKData!E18</f>
        <v>1.6167099615957752</v>
      </c>
      <c r="F50" s="2">
        <f>[2]UKData!F18</f>
        <v>1.1283923849635953</v>
      </c>
      <c r="G50" s="2">
        <f>[2]UKData!G18</f>
        <v>1.1168850728185493</v>
      </c>
      <c r="H50" s="2">
        <f>[2]UKData!H18</f>
        <v>1.3357216657990065</v>
      </c>
      <c r="I50" s="1" t="str">
        <f>[2]UKData!I18</f>
        <v>UK</v>
      </c>
      <c r="J50" t="s">
        <v>2</v>
      </c>
    </row>
    <row r="51" spans="1:10">
      <c r="A51" s="1">
        <f>[2]UKData!A19</f>
        <v>1997</v>
      </c>
      <c r="B51" s="1">
        <f>[2]UKData!B19</f>
        <v>17</v>
      </c>
      <c r="C51" s="2">
        <f>[2]UKData!C19</f>
        <v>1.5092188950699679</v>
      </c>
      <c r="D51" s="2">
        <f>[2]UKData!D19</f>
        <v>1.019040984558226</v>
      </c>
      <c r="E51" s="2">
        <f>[2]UKData!E19</f>
        <v>1.6682756794533986</v>
      </c>
      <c r="F51" s="2">
        <f>[2]UKData!F19</f>
        <v>1.09616944437123</v>
      </c>
      <c r="G51" s="2">
        <f>[2]UKData!G19</f>
        <v>1.0839812572171461</v>
      </c>
      <c r="H51" s="2">
        <f>[2]UKData!H19</f>
        <v>1.2560257633010323</v>
      </c>
      <c r="I51" s="1" t="str">
        <f>[2]UKData!I19</f>
        <v>UK</v>
      </c>
      <c r="J51" t="s">
        <v>2</v>
      </c>
    </row>
    <row r="52" spans="1:10">
      <c r="A52" s="1">
        <f>[2]UKData!A20</f>
        <v>1998</v>
      </c>
      <c r="B52" s="1">
        <f>[2]UKData!B20</f>
        <v>18</v>
      </c>
      <c r="C52" s="2">
        <f>[2]UKData!C20</f>
        <v>1.5671581524660447</v>
      </c>
      <c r="D52" s="2">
        <f>[2]UKData!D20</f>
        <v>1.0272843376291652</v>
      </c>
      <c r="E52" s="2">
        <f>[2]UKData!E20</f>
        <v>1.7385418300949471</v>
      </c>
      <c r="F52" s="2">
        <f>[2]UKData!F20</f>
        <v>1.1005829321388823</v>
      </c>
      <c r="G52" s="2">
        <f>[2]UKData!G20</f>
        <v>1.0874267727112612</v>
      </c>
      <c r="H52" s="2">
        <f>[2]UKData!H20</f>
        <v>1.2787591033041017</v>
      </c>
      <c r="I52" s="1" t="str">
        <f>[2]UKData!I20</f>
        <v>UK</v>
      </c>
      <c r="J52" t="s">
        <v>2</v>
      </c>
    </row>
    <row r="53" spans="1:10">
      <c r="A53" s="1">
        <f>[2]UKData!A21</f>
        <v>1999</v>
      </c>
      <c r="B53" s="1">
        <f>[2]UKData!B21</f>
        <v>19</v>
      </c>
      <c r="C53" s="2">
        <f>[2]UKData!C21</f>
        <v>1.6244484394275687</v>
      </c>
      <c r="D53" s="2">
        <f>[2]UKData!D21</f>
        <v>1.03645651921514</v>
      </c>
      <c r="E53" s="2">
        <f>[2]UKData!E21</f>
        <v>1.8091242435273098</v>
      </c>
      <c r="F53" s="2">
        <f>[2]UKData!F21</f>
        <v>1.1027169474510221</v>
      </c>
      <c r="G53" s="2">
        <f>[2]UKData!G21</f>
        <v>1.0888000724623579</v>
      </c>
      <c r="H53" s="2">
        <f>[2]UKData!H21</f>
        <v>1.2320487289679003</v>
      </c>
      <c r="I53" s="1" t="str">
        <f>[2]UKData!I21</f>
        <v>UK</v>
      </c>
      <c r="J53" t="s">
        <v>2</v>
      </c>
    </row>
    <row r="54" spans="1:10">
      <c r="A54" s="1">
        <f>[2]UKData!A22</f>
        <v>2000</v>
      </c>
      <c r="B54" s="1">
        <f>[2]UKData!B22</f>
        <v>20</v>
      </c>
      <c r="C54" s="2">
        <f>[2]UKData!C22</f>
        <v>1.6968605090774418</v>
      </c>
      <c r="D54" s="2">
        <f>[2]UKData!D22</f>
        <v>1.038894694067108</v>
      </c>
      <c r="E54" s="2">
        <f>[2]UKData!E22</f>
        <v>1.8797072770827921</v>
      </c>
      <c r="F54" s="2">
        <f>[2]UKData!F22</f>
        <v>1.0959497962262945</v>
      </c>
      <c r="G54" s="2">
        <f>[2]UKData!G22</f>
        <v>1.0818164222016162</v>
      </c>
      <c r="H54" s="2">
        <f>[2]UKData!H22</f>
        <v>1.2647644031858429</v>
      </c>
      <c r="I54" s="1" t="str">
        <f>[2]UKData!I22</f>
        <v>UK</v>
      </c>
      <c r="J54" t="s">
        <v>2</v>
      </c>
    </row>
    <row r="55" spans="1:10">
      <c r="A55" s="1">
        <f>[2]UKData!A23</f>
        <v>2001</v>
      </c>
      <c r="B55" s="1">
        <f>[2]UKData!B23</f>
        <v>21</v>
      </c>
      <c r="C55" s="2">
        <f>[2]UKData!C23</f>
        <v>1.7503229849553736</v>
      </c>
      <c r="D55" s="2">
        <f>[2]UKData!D23</f>
        <v>1.0488796006037386</v>
      </c>
      <c r="E55" s="2">
        <f>[2]UKData!E23</f>
        <v>1.9505854892430343</v>
      </c>
      <c r="F55" s="2">
        <f>[2]UKData!F23</f>
        <v>1.1179044809194794</v>
      </c>
      <c r="G55" s="2">
        <f>[2]UKData!G23</f>
        <v>1.1036945683171089</v>
      </c>
      <c r="H55" s="2" t="str">
        <f>[2]UKData!H23</f>
        <v>NA</v>
      </c>
      <c r="I55" s="1" t="str">
        <f>[2]UKData!I23</f>
        <v>UK</v>
      </c>
      <c r="J55" t="s">
        <v>2</v>
      </c>
    </row>
    <row r="56" spans="1:10">
      <c r="A56" s="1">
        <f>[2]UKData!A24</f>
        <v>2002</v>
      </c>
      <c r="B56" s="1">
        <f>[2]UKData!B24</f>
        <v>22</v>
      </c>
      <c r="C56" s="2">
        <f>[2]UKData!C24</f>
        <v>1.7968379622842729</v>
      </c>
      <c r="D56" s="2">
        <f>[2]UKData!D24</f>
        <v>1.0459770114942528</v>
      </c>
      <c r="E56" s="2">
        <f>[2]UKData!E24</f>
        <v>2.0238604772591549</v>
      </c>
      <c r="F56" s="2">
        <f>[2]UKData!F24</f>
        <v>1.1056641009519921</v>
      </c>
      <c r="G56" s="2">
        <f>[2]UKData!G24</f>
        <v>1.0909531230658889</v>
      </c>
      <c r="H56" s="2" t="str">
        <f>[2]UKData!H24</f>
        <v>NA</v>
      </c>
      <c r="I56" s="1" t="str">
        <f>[2]UKData!I24</f>
        <v>UK</v>
      </c>
      <c r="J56" t="s">
        <v>2</v>
      </c>
    </row>
    <row r="57" spans="1:10">
      <c r="A57" s="1">
        <f>[2]UKData!A25</f>
        <v>2003</v>
      </c>
      <c r="B57" s="1">
        <f>[2]UKData!B25</f>
        <v>23</v>
      </c>
      <c r="C57" s="2">
        <f>[2]UKData!C25</f>
        <v>1.8601695896054997</v>
      </c>
      <c r="D57" s="2">
        <f>[2]UKData!D25</f>
        <v>1.0499245326831534</v>
      </c>
      <c r="E57" s="2">
        <f>[2]UKData!E25</f>
        <v>2.0943529728392276</v>
      </c>
      <c r="F57" s="2">
        <f>[2]UKData!F25</f>
        <v>1.1128964717853527</v>
      </c>
      <c r="G57" s="2">
        <f>[2]UKData!G25</f>
        <v>1.0988627702170737</v>
      </c>
      <c r="H57" s="2" t="str">
        <f>[2]UKData!H25</f>
        <v>NA</v>
      </c>
      <c r="I57" s="1" t="str">
        <f>[2]UKData!I25</f>
        <v>UK</v>
      </c>
      <c r="J57" t="s">
        <v>2</v>
      </c>
    </row>
    <row r="58" spans="1:10">
      <c r="A58" s="1">
        <f>[2]UKData!A26</f>
        <v>2004</v>
      </c>
      <c r="B58" s="1">
        <f>[2]UKData!B26</f>
        <v>24</v>
      </c>
      <c r="C58" s="2">
        <f>[2]UKData!C26</f>
        <v>1.9151434721890022</v>
      </c>
      <c r="D58" s="2">
        <f>[2]UKData!D26</f>
        <v>1.0593289213978869</v>
      </c>
      <c r="E58" s="2">
        <f>[2]UKData!E26</f>
        <v>2.1706895086950562</v>
      </c>
      <c r="F58" s="2">
        <f>[2]UKData!F26</f>
        <v>1.1150926441066857</v>
      </c>
      <c r="G58" s="2">
        <f>[2]UKData!G26</f>
        <v>1.101448920676825</v>
      </c>
      <c r="H58" s="2" t="str">
        <f>[2]UKData!H26</f>
        <v>NA</v>
      </c>
      <c r="I58" s="1" t="str">
        <f>[2]UKData!I26</f>
        <v>UK</v>
      </c>
      <c r="J58" t="s">
        <v>2</v>
      </c>
    </row>
    <row r="59" spans="1:10">
      <c r="A59" s="1">
        <f>[2]UKData!A27</f>
        <v>2005</v>
      </c>
      <c r="B59" s="1">
        <f>[2]UKData!B27</f>
        <v>25</v>
      </c>
      <c r="C59" s="2">
        <f>[2]UKData!C27</f>
        <v>1.9550890169683908</v>
      </c>
      <c r="D59" s="2">
        <f>[2]UKData!D27</f>
        <v>1.0719842099152443</v>
      </c>
      <c r="E59" s="2">
        <f>[2]UKData!E27</f>
        <v>2.247073794031067</v>
      </c>
      <c r="F59" s="2">
        <f>[2]UKData!F27</f>
        <v>1.1158658086030779</v>
      </c>
      <c r="G59" s="2">
        <f>[2]UKData!G27</f>
        <v>1.1022211834156166</v>
      </c>
      <c r="H59" s="2" t="str">
        <f>[2]UKData!H27</f>
        <v>NA</v>
      </c>
      <c r="I59" s="1" t="str">
        <f>[2]UKData!I27</f>
        <v>UK</v>
      </c>
      <c r="J59" t="s">
        <v>2</v>
      </c>
    </row>
    <row r="60" spans="1:10">
      <c r="A60" s="1">
        <f>[2]UKData!A28</f>
        <v>2006</v>
      </c>
      <c r="B60" s="1">
        <f>[2]UKData!B28</f>
        <v>26</v>
      </c>
      <c r="C60" s="2">
        <f>[2]UKData!C28</f>
        <v>2.0060610580875688</v>
      </c>
      <c r="D60" s="2">
        <f>[2]UKData!D28</f>
        <v>1.0777893881342158</v>
      </c>
      <c r="E60" s="2">
        <f>[2]UKData!E28</f>
        <v>2.3326861315045488</v>
      </c>
      <c r="F60" s="2">
        <f>[2]UKData!F28</f>
        <v>1.1050389377564094</v>
      </c>
      <c r="G60" s="2">
        <f>[2]UKData!G28</f>
        <v>1.09213299245068</v>
      </c>
      <c r="H60" s="2" t="str">
        <f>[2]UKData!H28</f>
        <v>NA</v>
      </c>
      <c r="I60" s="1" t="str">
        <f>[2]UKData!I28</f>
        <v>UK</v>
      </c>
      <c r="J60" t="s">
        <v>2</v>
      </c>
    </row>
    <row r="61" spans="1:10">
      <c r="A61" s="1">
        <f>[2]UKData!A29</f>
        <v>2007</v>
      </c>
      <c r="B61" s="1">
        <f>[2]UKData!B29</f>
        <v>27</v>
      </c>
      <c r="C61" s="2">
        <f>[2]UKData!C29</f>
        <v>2.0755943394689758</v>
      </c>
      <c r="D61" s="2">
        <f>[2]UKData!D29</f>
        <v>1.0868454661558111</v>
      </c>
      <c r="E61" s="2">
        <f>[2]UKData!E29</f>
        <v>2.4319703233880055</v>
      </c>
      <c r="F61" s="2">
        <f>[2]UKData!F29</f>
        <v>1.0675268214313423</v>
      </c>
      <c r="G61" s="2">
        <f>[2]UKData!G29</f>
        <v>1.0547748222390294</v>
      </c>
      <c r="H61" s="2" t="str">
        <f>[2]UKData!H29</f>
        <v>NA</v>
      </c>
      <c r="I61" s="1" t="str">
        <f>[2]UKData!I29</f>
        <v>UK</v>
      </c>
      <c r="J61" t="s">
        <v>2</v>
      </c>
    </row>
    <row r="62" spans="1:10">
      <c r="A62" s="1">
        <f>[2]UKData!A30</f>
        <v>2008</v>
      </c>
      <c r="B62" s="1">
        <f>[2]UKData!B30</f>
        <v>28</v>
      </c>
      <c r="C62" s="2">
        <f>[2]UKData!C30</f>
        <v>2.0527029147088247</v>
      </c>
      <c r="D62" s="2">
        <f>[2]UKData!D30</f>
        <v>1.0913735051666087</v>
      </c>
      <c r="E62" s="2">
        <f>[2]UKData!E30</f>
        <v>2.511672267411972</v>
      </c>
      <c r="F62" s="2">
        <f>[2]UKData!F30</f>
        <v>1.0536200096042554</v>
      </c>
      <c r="G62" s="2">
        <f>[2]UKData!G30</f>
        <v>1.0405850835934087</v>
      </c>
      <c r="H62" s="2" t="str">
        <f>[2]UKData!H30</f>
        <v>NA</v>
      </c>
      <c r="I62" s="1" t="str">
        <f>[2]UKData!I30</f>
        <v>UK</v>
      </c>
      <c r="J62" t="s">
        <v>2</v>
      </c>
    </row>
    <row r="63" spans="1:10">
      <c r="A63" s="1">
        <f>[2]UKData!A31</f>
        <v>2009</v>
      </c>
      <c r="B63" s="1">
        <f>[2]UKData!B31</f>
        <v>29</v>
      </c>
      <c r="C63" s="2">
        <f>[2]UKData!C31</f>
        <v>1.9629315289040459</v>
      </c>
      <c r="D63" s="2">
        <f>[2]UKData!D31</f>
        <v>1.0596772320910253</v>
      </c>
      <c r="E63" s="2">
        <f>[2]UKData!E31</f>
        <v>2.5523349805870459</v>
      </c>
      <c r="F63" s="2">
        <f>[2]UKData!F31</f>
        <v>1.0030176630642675</v>
      </c>
      <c r="G63" s="2">
        <f>[2]UKData!G31</f>
        <v>0.98834436839572393</v>
      </c>
      <c r="H63" s="2" t="str">
        <f>[2]UKData!H31</f>
        <v>NA</v>
      </c>
      <c r="I63" s="1" t="str">
        <f>[2]UKData!I31</f>
        <v>UK</v>
      </c>
      <c r="J63" t="s">
        <v>2</v>
      </c>
    </row>
    <row r="64" spans="1:10">
      <c r="A64" s="1">
        <f>[2]UKData!A32</f>
        <v>2010</v>
      </c>
      <c r="B64" s="1">
        <f>[2]UKData!B32</f>
        <v>30</v>
      </c>
      <c r="C64" s="2">
        <f>[2]UKData!C32</f>
        <v>2.0039992695867763</v>
      </c>
      <c r="D64" s="2">
        <f>[2]UKData!D32</f>
        <v>1.0649018924880995</v>
      </c>
      <c r="E64" s="2">
        <f>[2]UKData!E32</f>
        <v>2.596944157292989</v>
      </c>
      <c r="F64" s="2">
        <f>[2]UKData!F32</f>
        <v>1.0229498255237908</v>
      </c>
      <c r="G64" s="2">
        <f>[2]UKData!G32</f>
        <v>1.0085457491627616</v>
      </c>
      <c r="H64" s="2" t="str">
        <f>[2]UKData!H32</f>
        <v>NA</v>
      </c>
      <c r="I64" s="1" t="str">
        <f>[2]UKData!I32</f>
        <v>UK</v>
      </c>
      <c r="J64" t="s">
        <v>2</v>
      </c>
    </row>
    <row r="65" spans="1:10">
      <c r="A65" s="1">
        <f>[2]UKData!A33</f>
        <v>2011</v>
      </c>
      <c r="B65" s="1">
        <f>[2]UKData!B33</f>
        <v>31</v>
      </c>
      <c r="C65" s="2">
        <f>[2]UKData!C33</f>
        <v>2.0171192742504478</v>
      </c>
      <c r="D65" s="2">
        <f>[2]UKData!D33</f>
        <v>1.0633925461511669</v>
      </c>
      <c r="E65" s="2">
        <f>[2]UKData!E33</f>
        <v>2.6357626243114307</v>
      </c>
      <c r="F65" s="2">
        <f>[2]UKData!F33</f>
        <v>0.9824225995036211</v>
      </c>
      <c r="G65" s="2">
        <f>[2]UKData!G33</f>
        <v>0.96762165327740146</v>
      </c>
      <c r="H65" s="2" t="str">
        <f>[2]UKData!H33</f>
        <v>NA</v>
      </c>
      <c r="I65" s="1" t="str">
        <f>[2]UKData!I33</f>
        <v>UK</v>
      </c>
      <c r="J65" t="s">
        <v>2</v>
      </c>
    </row>
    <row r="66" spans="1:10">
      <c r="A66" s="1">
        <f>[3]JPData!A2</f>
        <v>1980</v>
      </c>
      <c r="B66" s="1">
        <f>[3]JPData!B2</f>
        <v>0</v>
      </c>
      <c r="C66" s="2">
        <f>[3]JPData!C2</f>
        <v>1</v>
      </c>
      <c r="D66" s="2">
        <f>[3]JPData!D2</f>
        <v>1</v>
      </c>
      <c r="E66" s="2">
        <f>[3]JPData!E2</f>
        <v>1</v>
      </c>
      <c r="F66" s="2">
        <f>[3]JPData!F2</f>
        <v>1</v>
      </c>
      <c r="G66" s="2">
        <f>[3]JPData!G2</f>
        <v>1</v>
      </c>
      <c r="H66" s="2">
        <f>[3]JPData!H2</f>
        <v>1</v>
      </c>
      <c r="I66" s="1" t="str">
        <f>[3]JPData!I2</f>
        <v>JP</v>
      </c>
      <c r="J66" t="s">
        <v>2</v>
      </c>
    </row>
    <row r="67" spans="1:10">
      <c r="A67" s="1">
        <f>[3]JPData!A3</f>
        <v>1981</v>
      </c>
      <c r="B67" s="1">
        <f>[3]JPData!B3</f>
        <v>1</v>
      </c>
      <c r="C67" s="2">
        <f>[3]JPData!C3</f>
        <v>1.0293342659267073</v>
      </c>
      <c r="D67" s="2">
        <f>[3]JPData!D3</f>
        <v>1.0029928918817808</v>
      </c>
      <c r="E67" s="2">
        <f>[3]JPData!E3</f>
        <v>1.0536237334260374</v>
      </c>
      <c r="F67" s="2">
        <f>[3]JPData!F3</f>
        <v>0.99972365984829992</v>
      </c>
      <c r="G67" s="2">
        <f>[3]JPData!G3</f>
        <v>0.99954472067017219</v>
      </c>
      <c r="H67" s="2">
        <f>[3]JPData!H3</f>
        <v>0.96215990172718691</v>
      </c>
      <c r="I67" s="1" t="str">
        <f>[3]JPData!I3</f>
        <v>JP</v>
      </c>
      <c r="J67" t="s">
        <v>2</v>
      </c>
    </row>
    <row r="68" spans="1:10">
      <c r="A68" s="1">
        <f>[3]JPData!A4</f>
        <v>1982</v>
      </c>
      <c r="B68" s="1">
        <f>[3]JPData!B4</f>
        <v>2</v>
      </c>
      <c r="C68" s="2">
        <f>[3]JPData!C4</f>
        <v>1.0577886835145012</v>
      </c>
      <c r="D68" s="2">
        <f>[3]JPData!D4</f>
        <v>1.008716001623803</v>
      </c>
      <c r="E68" s="2">
        <f>[3]JPData!E4</f>
        <v>1.1034365395701646</v>
      </c>
      <c r="F68" s="2">
        <f>[3]JPData!F4</f>
        <v>0.97283120062109718</v>
      </c>
      <c r="G68" s="2">
        <f>[3]JPData!G4</f>
        <v>0.97117380904944872</v>
      </c>
      <c r="H68" s="2">
        <f>[3]JPData!H4</f>
        <v>0.91773528308117525</v>
      </c>
      <c r="I68" s="1" t="str">
        <f>[3]JPData!I4</f>
        <v>JP</v>
      </c>
      <c r="J68" t="s">
        <v>2</v>
      </c>
    </row>
    <row r="69" spans="1:10">
      <c r="A69" s="1">
        <f>[3]JPData!A5</f>
        <v>1983</v>
      </c>
      <c r="B69" s="1">
        <f>[3]JPData!B5</f>
        <v>3</v>
      </c>
      <c r="C69" s="2">
        <f>[3]JPData!C5</f>
        <v>1.0748383250011466</v>
      </c>
      <c r="D69" s="2">
        <f>[3]JPData!D5</f>
        <v>1.0222397338236582</v>
      </c>
      <c r="E69" s="2">
        <f>[3]JPData!E5</f>
        <v>1.1480866652527828</v>
      </c>
      <c r="F69" s="2">
        <f>[3]JPData!F5</f>
        <v>0.95576090166383387</v>
      </c>
      <c r="G69" s="2">
        <f>[3]JPData!G5</f>
        <v>0.95260240404883789</v>
      </c>
      <c r="H69" s="2">
        <f>[3]JPData!H5</f>
        <v>0.91168108201561282</v>
      </c>
      <c r="I69" s="1" t="str">
        <f>[3]JPData!I5</f>
        <v>JP</v>
      </c>
      <c r="J69" t="s">
        <v>2</v>
      </c>
    </row>
    <row r="70" spans="1:10">
      <c r="A70" s="1">
        <f>[3]JPData!A6</f>
        <v>1984</v>
      </c>
      <c r="B70" s="1">
        <f>[3]JPData!B6</f>
        <v>4</v>
      </c>
      <c r="C70" s="2">
        <f>[3]JPData!C6</f>
        <v>1.1083616169028727</v>
      </c>
      <c r="D70" s="2">
        <f>[3]JPData!D6</f>
        <v>1.0318870342511004</v>
      </c>
      <c r="E70" s="2">
        <f>[3]JPData!E6</f>
        <v>1.1948727395166703</v>
      </c>
      <c r="F70" s="2">
        <f>[3]JPData!F6</f>
        <v>1.0421212964803745</v>
      </c>
      <c r="G70" s="2">
        <f>[3]JPData!G6</f>
        <v>1.0397060335926092</v>
      </c>
      <c r="H70" s="2">
        <f>[3]JPData!H6</f>
        <v>0.9897435076716582</v>
      </c>
      <c r="I70" s="1" t="str">
        <f>[3]JPData!I6</f>
        <v>JP</v>
      </c>
      <c r="J70" t="s">
        <v>2</v>
      </c>
    </row>
    <row r="71" spans="1:10">
      <c r="A71" s="1">
        <f>[3]JPData!A7</f>
        <v>1985</v>
      </c>
      <c r="B71" s="1">
        <f>[3]JPData!B7</f>
        <v>5</v>
      </c>
      <c r="C71" s="2">
        <f>[3]JPData!C7</f>
        <v>1.1646933143756975</v>
      </c>
      <c r="D71" s="2">
        <f>[3]JPData!D7</f>
        <v>1.0289896601953339</v>
      </c>
      <c r="E71" s="2">
        <f>[3]JPData!E7</f>
        <v>1.248886384225137</v>
      </c>
      <c r="F71" s="2">
        <f>[3]JPData!F7</f>
        <v>1.0469783565272406</v>
      </c>
      <c r="G71" s="2">
        <f>[3]JPData!G7</f>
        <v>1.0429986408498644</v>
      </c>
      <c r="H71" s="2">
        <f>[3]JPData!H7</f>
        <v>0.99821610604237143</v>
      </c>
      <c r="I71" s="1" t="str">
        <f>[3]JPData!I7</f>
        <v>JP</v>
      </c>
      <c r="J71" t="s">
        <v>2</v>
      </c>
    </row>
    <row r="72" spans="1:10">
      <c r="A72" s="1">
        <f>[3]JPData!A8</f>
        <v>1986</v>
      </c>
      <c r="B72" s="1">
        <f>[3]JPData!B8</f>
        <v>6</v>
      </c>
      <c r="C72" s="2">
        <f>[3]JPData!C8</f>
        <v>1.1991530217554158</v>
      </c>
      <c r="D72" s="2">
        <f>[3]JPData!D8</f>
        <v>1.0332242838153003</v>
      </c>
      <c r="E72" s="2">
        <f>[3]JPData!E8</f>
        <v>1.3067800105968412</v>
      </c>
      <c r="F72" s="2">
        <f>[3]JPData!F8</f>
        <v>1.0501611705884155</v>
      </c>
      <c r="G72" s="2">
        <f>[3]JPData!G8</f>
        <v>1.0455430177842635</v>
      </c>
      <c r="H72" s="2">
        <f>[3]JPData!H8</f>
        <v>0.99299938713394931</v>
      </c>
      <c r="I72" s="1" t="str">
        <f>[3]JPData!I8</f>
        <v>JP</v>
      </c>
      <c r="J72" t="s">
        <v>2</v>
      </c>
    </row>
    <row r="73" spans="1:10">
      <c r="A73" s="1">
        <f>[3]JPData!A9</f>
        <v>1987</v>
      </c>
      <c r="B73" s="1">
        <f>[3]JPData!B9</f>
        <v>7</v>
      </c>
      <c r="C73" s="2">
        <f>[3]JPData!C9</f>
        <v>1.2446605207234478</v>
      </c>
      <c r="D73" s="2">
        <f>[3]JPData!D9</f>
        <v>1.0399742101869762</v>
      </c>
      <c r="E73" s="2">
        <f>[3]JPData!E9</f>
        <v>1.372172687698554</v>
      </c>
      <c r="F73" s="2">
        <f>[3]JPData!F9</f>
        <v>1.0822678276264484</v>
      </c>
      <c r="G73" s="2">
        <f>[3]JPData!G9</f>
        <v>1.0770725057621522</v>
      </c>
      <c r="H73" s="2">
        <f>[3]JPData!H9</f>
        <v>1.0202908201351288</v>
      </c>
      <c r="I73" s="1" t="str">
        <f>[3]JPData!I9</f>
        <v>JP</v>
      </c>
      <c r="J73" t="s">
        <v>2</v>
      </c>
    </row>
    <row r="74" spans="1:10">
      <c r="A74" s="1">
        <f>[3]JPData!A10</f>
        <v>1988</v>
      </c>
      <c r="B74" s="1">
        <f>[3]JPData!B10</f>
        <v>8</v>
      </c>
      <c r="C74" s="2">
        <f>[3]JPData!C10</f>
        <v>1.3288591784005259</v>
      </c>
      <c r="D74" s="2">
        <f>[3]JPData!D10</f>
        <v>1.0531397505392777</v>
      </c>
      <c r="E74" s="2">
        <f>[3]JPData!E10</f>
        <v>1.4538740418932343</v>
      </c>
      <c r="F74" s="2">
        <f>[3]JPData!F10</f>
        <v>1.1436960217790668</v>
      </c>
      <c r="G74" s="2">
        <f>[3]JPData!G10</f>
        <v>1.1396895107605216</v>
      </c>
      <c r="H74" s="2">
        <f>[3]JPData!H10</f>
        <v>1.0787422091436927</v>
      </c>
      <c r="I74" s="1" t="str">
        <f>[3]JPData!I10</f>
        <v>JP</v>
      </c>
      <c r="J74" t="s">
        <v>2</v>
      </c>
    </row>
    <row r="75" spans="1:10">
      <c r="A75" s="1">
        <f>[3]JPData!A11</f>
        <v>1989</v>
      </c>
      <c r="B75" s="1">
        <f>[3]JPData!B11</f>
        <v>9</v>
      </c>
      <c r="C75" s="2">
        <f>[3]JPData!C11</f>
        <v>1.3991683101713832</v>
      </c>
      <c r="D75" s="2">
        <f>[3]JPData!D11</f>
        <v>1.0553764596317787</v>
      </c>
      <c r="E75" s="2">
        <f>[3]JPData!E11</f>
        <v>1.546189364240544</v>
      </c>
      <c r="F75" s="2">
        <f>[3]JPData!F11</f>
        <v>1.1830173451903716</v>
      </c>
      <c r="G75" s="2">
        <f>[3]JPData!G11</f>
        <v>1.1792297728443437</v>
      </c>
      <c r="H75" s="2">
        <f>[3]JPData!H11</f>
        <v>1.1060208357289198</v>
      </c>
      <c r="I75" s="1" t="str">
        <f>[3]JPData!I11</f>
        <v>JP</v>
      </c>
      <c r="J75" t="s">
        <v>2</v>
      </c>
    </row>
    <row r="76" spans="1:10">
      <c r="A76" s="1">
        <f>[3]JPData!A12</f>
        <v>1990</v>
      </c>
      <c r="B76" s="1">
        <f>[3]JPData!B12</f>
        <v>10</v>
      </c>
      <c r="C76" s="2">
        <f>[3]JPData!C12</f>
        <v>1.471945374489749</v>
      </c>
      <c r="D76" s="2">
        <f>[3]JPData!D12</f>
        <v>1.058711623723444</v>
      </c>
      <c r="E76" s="2">
        <f>[3]JPData!E12</f>
        <v>1.6472915377590815</v>
      </c>
      <c r="F76" s="2">
        <f>[3]JPData!F12</f>
        <v>1.2507782547723953</v>
      </c>
      <c r="G76" s="2">
        <f>[3]JPData!G12</f>
        <v>1.2473510091731925</v>
      </c>
      <c r="H76" s="2">
        <f>[3]JPData!H12</f>
        <v>1.1618099641929611</v>
      </c>
      <c r="I76" s="1" t="str">
        <f>[3]JPData!I12</f>
        <v>JP</v>
      </c>
      <c r="J76" t="s">
        <v>2</v>
      </c>
    </row>
    <row r="77" spans="1:10">
      <c r="A77" s="1">
        <f>[3]JPData!A13</f>
        <v>1991</v>
      </c>
      <c r="B77" s="1">
        <f>[3]JPData!B13</f>
        <v>11</v>
      </c>
      <c r="C77" s="2">
        <f>[3]JPData!C13</f>
        <v>1.5208778608448379</v>
      </c>
      <c r="D77" s="2">
        <f>[3]JPData!D13</f>
        <v>1.0559336469501954</v>
      </c>
      <c r="E77" s="2">
        <f>[3]JPData!E13</f>
        <v>1.7466279962131233</v>
      </c>
      <c r="F77" s="2">
        <f>[3]JPData!F13</f>
        <v>1.2876339435369921</v>
      </c>
      <c r="G77" s="2">
        <f>[3]JPData!G13</f>
        <v>1.2835316217116104</v>
      </c>
      <c r="H77" s="2">
        <f>[3]JPData!H13</f>
        <v>1.1884784863162146</v>
      </c>
      <c r="I77" s="1" t="str">
        <f>[3]JPData!I13</f>
        <v>JP</v>
      </c>
      <c r="J77" t="s">
        <v>2</v>
      </c>
    </row>
    <row r="78" spans="1:10">
      <c r="A78" s="1">
        <f>[3]JPData!A14</f>
        <v>1992</v>
      </c>
      <c r="B78" s="1">
        <f>[3]JPData!B14</f>
        <v>12</v>
      </c>
      <c r="C78" s="2">
        <f>[3]JPData!C14</f>
        <v>1.533334479964531</v>
      </c>
      <c r="D78" s="2">
        <f>[3]JPData!D14</f>
        <v>1.0451162531540783</v>
      </c>
      <c r="E78" s="2">
        <f>[3]JPData!E14</f>
        <v>1.8342261208491757</v>
      </c>
      <c r="F78" s="2">
        <f>[3]JPData!F14</f>
        <v>1.2915167063276261</v>
      </c>
      <c r="G78" s="2">
        <f>[3]JPData!G14</f>
        <v>1.2875351463196498</v>
      </c>
      <c r="H78" s="2">
        <f>[3]JPData!H14</f>
        <v>1.1621900502630542</v>
      </c>
      <c r="I78" s="1" t="str">
        <f>[3]JPData!I14</f>
        <v>JP</v>
      </c>
      <c r="J78" t="s">
        <v>2</v>
      </c>
    </row>
    <row r="79" spans="1:10">
      <c r="A79" s="1">
        <f>[3]JPData!A15</f>
        <v>1993</v>
      </c>
      <c r="B79" s="1">
        <f>[3]JPData!B15</f>
        <v>13</v>
      </c>
      <c r="C79" s="2">
        <f>[3]JPData!C15</f>
        <v>1.5359575899341069</v>
      </c>
      <c r="D79" s="2">
        <f>[3]JPData!D15</f>
        <v>1.0200269041876606</v>
      </c>
      <c r="E79" s="2">
        <f>[3]JPData!E15</f>
        <v>1.9100507467712067</v>
      </c>
      <c r="F79" s="2">
        <f>[3]JPData!F15</f>
        <v>1.3093099600243745</v>
      </c>
      <c r="G79" s="2">
        <f>[3]JPData!G15</f>
        <v>1.3039162251116672</v>
      </c>
      <c r="H79" s="2">
        <f>[3]JPData!H15</f>
        <v>1.1741324426469328</v>
      </c>
      <c r="I79" s="1" t="str">
        <f>[3]JPData!I15</f>
        <v>JP</v>
      </c>
      <c r="J79" t="s">
        <v>2</v>
      </c>
    </row>
    <row r="80" spans="1:10">
      <c r="A80" s="1">
        <f>[3]JPData!A16</f>
        <v>1994</v>
      </c>
      <c r="B80" s="1">
        <f>[3]JPData!B16</f>
        <v>14</v>
      </c>
      <c r="C80" s="2">
        <f>[3]JPData!C16</f>
        <v>1.5492214374168691</v>
      </c>
      <c r="D80" s="2">
        <f>[3]JPData!D16</f>
        <v>1.0163335482484419</v>
      </c>
      <c r="E80" s="2">
        <f>[3]JPData!E16</f>
        <v>1.9775145087081401</v>
      </c>
      <c r="F80" s="2">
        <f>[3]JPData!F16</f>
        <v>1.3489692184946072</v>
      </c>
      <c r="G80" s="2">
        <f>[3]JPData!G16</f>
        <v>1.3445873173108356</v>
      </c>
      <c r="H80" s="2">
        <f>[3]JPData!H16</f>
        <v>1.2051145189156451</v>
      </c>
      <c r="I80" s="1" t="str">
        <f>[3]JPData!I16</f>
        <v>JP</v>
      </c>
      <c r="J80" t="s">
        <v>2</v>
      </c>
    </row>
    <row r="81" spans="1:10">
      <c r="A81" s="1">
        <f>[3]JPData!A17</f>
        <v>1995</v>
      </c>
      <c r="B81" s="1">
        <f>[3]JPData!B17</f>
        <v>15</v>
      </c>
      <c r="C81" s="2">
        <f>[3]JPData!C17</f>
        <v>1.5790693941200753</v>
      </c>
      <c r="D81" s="2">
        <f>[3]JPData!D17</f>
        <v>1.0207512477016023</v>
      </c>
      <c r="E81" s="2">
        <f>[3]JPData!E17</f>
        <v>2.041703015872669</v>
      </c>
      <c r="F81" s="2">
        <f>[3]JPData!F17</f>
        <v>1.3910065987255773</v>
      </c>
      <c r="G81" s="2">
        <f>[3]JPData!G17</f>
        <v>1.3856412090571912</v>
      </c>
      <c r="H81" s="2">
        <f>[3]JPData!H17</f>
        <v>1.2433244264960155</v>
      </c>
      <c r="I81" s="1" t="str">
        <f>[3]JPData!I17</f>
        <v>JP</v>
      </c>
      <c r="J81" t="s">
        <v>2</v>
      </c>
    </row>
    <row r="82" spans="1:10">
      <c r="A82" s="1">
        <f>[3]JPData!A18</f>
        <v>1996</v>
      </c>
      <c r="B82" s="1">
        <f>[3]JPData!B18</f>
        <v>16</v>
      </c>
      <c r="C82" s="2">
        <f>[3]JPData!C18</f>
        <v>1.6211392927578774</v>
      </c>
      <c r="D82" s="2">
        <f>[3]JPData!D18</f>
        <v>1.0222636132801617</v>
      </c>
      <c r="E82" s="2">
        <f>[3]JPData!E18</f>
        <v>2.1110696906290838</v>
      </c>
      <c r="F82" s="2">
        <f>[3]JPData!F18</f>
        <v>1.4146968279701242</v>
      </c>
      <c r="G82" s="2">
        <f>[3]JPData!G18</f>
        <v>1.4091475806574851</v>
      </c>
      <c r="H82" s="2">
        <f>[3]JPData!H18</f>
        <v>1.2510435715850927</v>
      </c>
      <c r="I82" s="1" t="str">
        <f>[3]JPData!I18</f>
        <v>JP</v>
      </c>
      <c r="J82" t="s">
        <v>2</v>
      </c>
    </row>
    <row r="83" spans="1:10">
      <c r="A83" s="1">
        <f>[3]JPData!A19</f>
        <v>1997</v>
      </c>
      <c r="B83" s="1">
        <f>[3]JPData!B19</f>
        <v>17</v>
      </c>
      <c r="C83" s="2">
        <f>[3]JPData!C19</f>
        <v>1.647152914736504</v>
      </c>
      <c r="D83" s="2">
        <f>[3]JPData!D19</f>
        <v>1.0137227276707181</v>
      </c>
      <c r="E83" s="2">
        <f>[3]JPData!E19</f>
        <v>2.1753795440151533</v>
      </c>
      <c r="F83" s="2">
        <f>[3]JPData!F19</f>
        <v>1.4510231829284368</v>
      </c>
      <c r="G83" s="2">
        <f>[3]JPData!G19</f>
        <v>1.4449320692442034</v>
      </c>
      <c r="H83" s="2">
        <f>[3]JPData!H19</f>
        <v>1.2960867936287559</v>
      </c>
      <c r="I83" s="1" t="str">
        <f>[3]JPData!I19</f>
        <v>JP</v>
      </c>
      <c r="J83" t="s">
        <v>2</v>
      </c>
    </row>
    <row r="84" spans="1:10">
      <c r="A84" s="1">
        <f>[3]JPData!A20</f>
        <v>1998</v>
      </c>
      <c r="B84" s="1">
        <f>[3]JPData!B20</f>
        <v>18</v>
      </c>
      <c r="C84" s="2">
        <f>[3]JPData!C20</f>
        <v>1.6124657921692733</v>
      </c>
      <c r="D84" s="2">
        <f>[3]JPData!D20</f>
        <v>0.98991490953665895</v>
      </c>
      <c r="E84" s="2">
        <f>[3]JPData!E20</f>
        <v>2.2196603471886669</v>
      </c>
      <c r="F84" s="2">
        <f>[3]JPData!F20</f>
        <v>1.4276492957036073</v>
      </c>
      <c r="G84" s="2">
        <f>[3]JPData!G20</f>
        <v>1.420501217049948</v>
      </c>
      <c r="H84" s="2">
        <f>[3]JPData!H20</f>
        <v>1.2613078230903818</v>
      </c>
      <c r="I84" s="1" t="str">
        <f>[3]JPData!I20</f>
        <v>JP</v>
      </c>
      <c r="J84" t="s">
        <v>2</v>
      </c>
    </row>
    <row r="85" spans="1:10">
      <c r="A85" s="1">
        <f>[3]JPData!A21</f>
        <v>1999</v>
      </c>
      <c r="B85" s="1">
        <f>[3]JPData!B21</f>
        <v>19</v>
      </c>
      <c r="C85" s="2">
        <f>[3]JPData!C21</f>
        <v>1.6111754498616397</v>
      </c>
      <c r="D85" s="2">
        <f>[3]JPData!D21</f>
        <v>0.9669508321990592</v>
      </c>
      <c r="E85" s="2">
        <f>[3]JPData!E21</f>
        <v>2.2602792639349554</v>
      </c>
      <c r="F85" s="2">
        <f>[3]JPData!F21</f>
        <v>1.4582436196716724</v>
      </c>
      <c r="G85" s="2">
        <f>[3]JPData!G21</f>
        <v>1.4528762433895706</v>
      </c>
      <c r="H85" s="2">
        <f>[3]JPData!H21</f>
        <v>1.2798102393597488</v>
      </c>
      <c r="I85" s="1" t="str">
        <f>[3]JPData!I21</f>
        <v>JP</v>
      </c>
      <c r="J85" t="s">
        <v>2</v>
      </c>
    </row>
    <row r="86" spans="1:10">
      <c r="A86" s="1">
        <f>[3]JPData!A22</f>
        <v>2000</v>
      </c>
      <c r="B86" s="1">
        <f>[3]JPData!B22</f>
        <v>20</v>
      </c>
      <c r="C86" s="2">
        <f>[3]JPData!C22</f>
        <v>1.6471685853628706</v>
      </c>
      <c r="D86" s="2">
        <f>[3]JPData!D22</f>
        <v>0.96835176031393522</v>
      </c>
      <c r="E86" s="2">
        <f>[3]JPData!E22</f>
        <v>2.2993558446972431</v>
      </c>
      <c r="F86" s="2">
        <f>[3]JPData!F22</f>
        <v>1.4607430722497405</v>
      </c>
      <c r="G86" s="2">
        <f>[3]JPData!G22</f>
        <v>1.4553634719966719</v>
      </c>
      <c r="H86" s="2">
        <f>[3]JPData!H22</f>
        <v>1.2819806812200421</v>
      </c>
      <c r="I86" s="1" t="str">
        <f>[3]JPData!I22</f>
        <v>JP</v>
      </c>
      <c r="J86" t="s">
        <v>2</v>
      </c>
    </row>
    <row r="87" spans="1:10">
      <c r="A87" s="1">
        <f>[3]JPData!A23</f>
        <v>2001</v>
      </c>
      <c r="B87" s="1">
        <f>[3]JPData!B23</f>
        <v>21</v>
      </c>
      <c r="C87" s="2">
        <f>[3]JPData!C23</f>
        <v>1.6530045559479583</v>
      </c>
      <c r="D87" s="2">
        <f>[3]JPData!D23</f>
        <v>0.95134162746455886</v>
      </c>
      <c r="E87" s="2">
        <f>[3]JPData!E23</f>
        <v>2.3313101675015142</v>
      </c>
      <c r="F87" s="2">
        <f>[3]JPData!F23</f>
        <v>1.4508095400364904</v>
      </c>
      <c r="G87" s="2">
        <f>[3]JPData!G23</f>
        <v>1.4455244265363112</v>
      </c>
      <c r="H87" s="2" t="str">
        <f>[3]JPData!H23</f>
        <v>NA</v>
      </c>
      <c r="I87" s="1" t="str">
        <f>[3]JPData!I23</f>
        <v>JP</v>
      </c>
      <c r="J87" t="s">
        <v>2</v>
      </c>
    </row>
    <row r="88" spans="1:10">
      <c r="A88" s="1">
        <f>[3]JPData!A24</f>
        <v>2002</v>
      </c>
      <c r="B88" s="1">
        <f>[3]JPData!B24</f>
        <v>22</v>
      </c>
      <c r="C88" s="2">
        <f>[3]JPData!C24</f>
        <v>1.6576568209267837</v>
      </c>
      <c r="D88" s="2">
        <f>[3]JPData!D24</f>
        <v>0.93356735200706831</v>
      </c>
      <c r="E88" s="2">
        <f>[3]JPData!E24</f>
        <v>2.3517249383612211</v>
      </c>
      <c r="F88" s="2">
        <f>[3]JPData!F24</f>
        <v>1.448479943236652</v>
      </c>
      <c r="G88" s="2">
        <f>[3]JPData!G24</f>
        <v>1.4443212010219493</v>
      </c>
      <c r="H88" s="2" t="str">
        <f>[3]JPData!H24</f>
        <v>NA</v>
      </c>
      <c r="I88" s="1" t="str">
        <f>[3]JPData!I24</f>
        <v>JP</v>
      </c>
      <c r="J88" t="s">
        <v>2</v>
      </c>
    </row>
    <row r="89" spans="1:10">
      <c r="A89" s="1">
        <f>[3]JPData!A25</f>
        <v>2003</v>
      </c>
      <c r="B89" s="1">
        <f>[3]JPData!B25</f>
        <v>23</v>
      </c>
      <c r="C89" s="2">
        <f>[3]JPData!C25</f>
        <v>1.6862109954287636</v>
      </c>
      <c r="D89" s="2">
        <f>[3]JPData!D25</f>
        <v>0.93562894508520988</v>
      </c>
      <c r="E89" s="2">
        <f>[3]JPData!E25</f>
        <v>2.3712594936109208</v>
      </c>
      <c r="F89" s="2">
        <f>[3]JPData!F25</f>
        <v>1.4485694069862021</v>
      </c>
      <c r="G89" s="2">
        <f>[3]JPData!G25</f>
        <v>1.446373317756062</v>
      </c>
      <c r="H89" s="2" t="str">
        <f>[3]JPData!H25</f>
        <v>NA</v>
      </c>
      <c r="I89" s="1" t="str">
        <f>[3]JPData!I25</f>
        <v>JP</v>
      </c>
      <c r="J89" t="s">
        <v>2</v>
      </c>
    </row>
    <row r="90" spans="1:10">
      <c r="A90" s="1">
        <f>[3]JPData!A26</f>
        <v>2004</v>
      </c>
      <c r="B90" s="1">
        <f>[3]JPData!B26</f>
        <v>24</v>
      </c>
      <c r="C90" s="2">
        <f>[3]JPData!C26</f>
        <v>1.7256165053738781</v>
      </c>
      <c r="D90" s="2">
        <f>[3]JPData!D26</f>
        <v>0.94467129928122839</v>
      </c>
      <c r="E90" s="2">
        <f>[3]JPData!E26</f>
        <v>2.3899870782672199</v>
      </c>
      <c r="F90" s="2">
        <f>[3]JPData!F26</f>
        <v>1.4806587374571376</v>
      </c>
      <c r="G90" s="2">
        <f>[3]JPData!G26</f>
        <v>1.4777834302867243</v>
      </c>
      <c r="H90" s="2" t="str">
        <f>[3]JPData!H26</f>
        <v>NA</v>
      </c>
      <c r="I90" s="1" t="str">
        <f>[3]JPData!I26</f>
        <v>JP</v>
      </c>
      <c r="J90" t="s">
        <v>2</v>
      </c>
    </row>
    <row r="91" spans="1:10">
      <c r="A91" s="1">
        <f>[3]JPData!A27</f>
        <v>2005</v>
      </c>
      <c r="B91" s="1">
        <f>[3]JPData!B27</f>
        <v>25</v>
      </c>
      <c r="C91" s="2">
        <f>[3]JPData!C27</f>
        <v>1.7478221651454693</v>
      </c>
      <c r="D91" s="2">
        <f>[3]JPData!D27</f>
        <v>0.94586527210640681</v>
      </c>
      <c r="E91" s="2">
        <f>[3]JPData!E27</f>
        <v>2.408948245289908</v>
      </c>
      <c r="F91" s="2">
        <f>[3]JPData!F27</f>
        <v>1.4868187462632119</v>
      </c>
      <c r="G91" s="2">
        <f>[3]JPData!G27</f>
        <v>1.4832452621916323</v>
      </c>
      <c r="H91" s="2" t="str">
        <f>[3]JPData!H27</f>
        <v>NA</v>
      </c>
      <c r="I91" s="1" t="str">
        <f>[3]JPData!I27</f>
        <v>JP</v>
      </c>
      <c r="J91" t="s">
        <v>2</v>
      </c>
    </row>
    <row r="92" spans="1:10">
      <c r="A92" s="1">
        <f>[3]JPData!A28</f>
        <v>2006</v>
      </c>
      <c r="B92" s="1">
        <f>[3]JPData!B28</f>
        <v>26</v>
      </c>
      <c r="C92" s="2">
        <f>[3]JPData!C28</f>
        <v>1.7771935054808972</v>
      </c>
      <c r="D92" s="2">
        <f>[3]JPData!D28</f>
        <v>0.95474842992573494</v>
      </c>
      <c r="E92" s="2">
        <f>[3]JPData!E28</f>
        <v>2.4294125749668209</v>
      </c>
      <c r="F92" s="2">
        <f>[3]JPData!F28</f>
        <v>1.5019072668401061</v>
      </c>
      <c r="G92" s="2">
        <f>[3]JPData!G28</f>
        <v>1.4975971200426568</v>
      </c>
      <c r="H92" s="2" t="str">
        <f>[3]JPData!H28</f>
        <v>NA</v>
      </c>
      <c r="I92" s="1" t="str">
        <f>[3]JPData!I28</f>
        <v>JP</v>
      </c>
      <c r="J92" t="s">
        <v>2</v>
      </c>
    </row>
    <row r="93" spans="1:10">
      <c r="A93" s="1">
        <f>[3]JPData!A29</f>
        <v>2007</v>
      </c>
      <c r="B93" s="1">
        <f>[3]JPData!B29</f>
        <v>27</v>
      </c>
      <c r="C93" s="2">
        <f>[3]JPData!C29</f>
        <v>1.8156828570991759</v>
      </c>
      <c r="D93" s="2">
        <f>[3]JPData!D29</f>
        <v>0.95413552387547662</v>
      </c>
      <c r="E93" s="2">
        <f>[3]JPData!E29</f>
        <v>2.4488860927026828</v>
      </c>
      <c r="F93" s="2">
        <f>[3]JPData!F29</f>
        <v>1.483701747700207</v>
      </c>
      <c r="G93" s="2">
        <f>[3]JPData!G29</f>
        <v>1.4806136138847148</v>
      </c>
      <c r="H93" s="2" t="str">
        <f>[3]JPData!H29</f>
        <v>NA</v>
      </c>
      <c r="I93" s="1" t="str">
        <f>[3]JPData!I29</f>
        <v>JP</v>
      </c>
      <c r="J93" t="s">
        <v>2</v>
      </c>
    </row>
    <row r="94" spans="1:10">
      <c r="A94" s="1">
        <f>[3]JPData!A30</f>
        <v>2008</v>
      </c>
      <c r="B94" s="1">
        <f>[3]JPData!B30</f>
        <v>28</v>
      </c>
      <c r="C94" s="2">
        <f>[3]JPData!C30</f>
        <v>1.796180953691388</v>
      </c>
      <c r="D94" s="2">
        <f>[3]JPData!D30</f>
        <v>0.9400864436325429</v>
      </c>
      <c r="E94" s="2">
        <f>[3]JPData!E30</f>
        <v>2.4586584719704803</v>
      </c>
      <c r="F94" s="2">
        <f>[3]JPData!F30</f>
        <v>1.4362934409659267</v>
      </c>
      <c r="G94" s="2">
        <f>[3]JPData!G30</f>
        <v>1.432511356025945</v>
      </c>
      <c r="H94" s="2" t="str">
        <f>[3]JPData!H30</f>
        <v>NA</v>
      </c>
      <c r="I94" s="1" t="str">
        <f>[3]JPData!I30</f>
        <v>JP</v>
      </c>
      <c r="J94" t="s">
        <v>2</v>
      </c>
    </row>
    <row r="95" spans="1:10">
      <c r="A95" s="1">
        <f>[3]JPData!A31</f>
        <v>2009</v>
      </c>
      <c r="B95" s="1">
        <f>[3]JPData!B31</f>
        <v>29</v>
      </c>
      <c r="C95" s="2">
        <f>[3]JPData!C31</f>
        <v>1.6968914828234647</v>
      </c>
      <c r="D95" s="2">
        <f>[3]JPData!D31</f>
        <v>0.90052614402496201</v>
      </c>
      <c r="E95" s="2">
        <f>[3]JPData!E31</f>
        <v>2.448949316634927</v>
      </c>
      <c r="F95" s="2">
        <f>[3]JPData!F31</f>
        <v>1.3669803290720814</v>
      </c>
      <c r="G95" s="2">
        <f>[3]JPData!G31</f>
        <v>1.36060621358684</v>
      </c>
      <c r="H95" s="2" t="str">
        <f>[3]JPData!H31</f>
        <v>NA</v>
      </c>
      <c r="I95" s="1" t="str">
        <f>[3]JPData!I31</f>
        <v>JP</v>
      </c>
      <c r="J95" t="s">
        <v>2</v>
      </c>
    </row>
    <row r="96" spans="1:10">
      <c r="A96" s="1">
        <f>[3]JPData!A32</f>
        <v>2010</v>
      </c>
      <c r="B96" s="1">
        <f>[3]JPData!B32</f>
        <v>30</v>
      </c>
      <c r="C96" s="2">
        <f>[3]JPData!C32</f>
        <v>1.7726497882554388</v>
      </c>
      <c r="D96" s="2">
        <f>[3]JPData!D32</f>
        <v>0.90675072235355925</v>
      </c>
      <c r="E96" s="2">
        <f>[3]JPData!E32</f>
        <v>2.4396909278941075</v>
      </c>
      <c r="F96" s="2">
        <f>[3]JPData!F32</f>
        <v>1.4319931323294097</v>
      </c>
      <c r="G96" s="2">
        <f>[3]JPData!G32</f>
        <v>1.4263667619509823</v>
      </c>
      <c r="H96" s="2" t="str">
        <f>[3]JPData!H32</f>
        <v>NA</v>
      </c>
      <c r="I96" s="1" t="str">
        <f>[3]JPData!I32</f>
        <v>JP</v>
      </c>
      <c r="J96" t="s">
        <v>2</v>
      </c>
    </row>
    <row r="97" spans="1:10">
      <c r="A97" s="1">
        <f>[3]JPData!A33</f>
        <v>2011</v>
      </c>
      <c r="B97" s="1">
        <f>[3]JPData!B33</f>
        <v>31</v>
      </c>
      <c r="C97" s="2">
        <f>[3]JPData!C33</f>
        <v>1.7597635646470668</v>
      </c>
      <c r="D97" s="2">
        <f>[3]JPData!D33</f>
        <v>0.87895503498340377</v>
      </c>
      <c r="E97" s="2">
        <f>[3]JPData!E33</f>
        <v>2.4319898156630644</v>
      </c>
      <c r="F97" s="2">
        <f>[3]JPData!F33</f>
        <v>1.3794158212084084</v>
      </c>
      <c r="G97" s="2">
        <f>[3]JPData!G33</f>
        <v>1.3765291873170971</v>
      </c>
      <c r="H97" s="2" t="str">
        <f>[3]JPData!H33</f>
        <v>NA</v>
      </c>
      <c r="I97" s="1" t="str">
        <f>[3]JPData!I33</f>
        <v>JP</v>
      </c>
      <c r="J97" t="s">
        <v>2</v>
      </c>
    </row>
    <row r="98" spans="1:10">
      <c r="A98" s="1">
        <f>[4]CNData!A2</f>
        <v>1991</v>
      </c>
      <c r="B98" s="1">
        <f>[4]CNData!B2</f>
        <v>0</v>
      </c>
      <c r="C98" s="2">
        <f>[4]CNData!C2</f>
        <v>1</v>
      </c>
      <c r="D98" s="2">
        <f>[4]CNData!D2</f>
        <v>1</v>
      </c>
      <c r="E98" s="2">
        <f>[4]CNData!E2</f>
        <v>1</v>
      </c>
      <c r="F98" s="2">
        <f>[4]CNData!F2</f>
        <v>1</v>
      </c>
      <c r="G98" s="2">
        <f>[4]CNData!G2</f>
        <v>1</v>
      </c>
      <c r="H98" s="2" t="str">
        <f>[4]CNData!H2</f>
        <v>NA</v>
      </c>
      <c r="I98" s="1" t="str">
        <f>[4]CNData!I2</f>
        <v>CN</v>
      </c>
      <c r="J98" t="s">
        <v>2</v>
      </c>
    </row>
    <row r="99" spans="1:10">
      <c r="A99" s="1">
        <f>[4]CNData!A3</f>
        <v>1992</v>
      </c>
      <c r="B99" s="1">
        <f>[4]CNData!B3</f>
        <v>1</v>
      </c>
      <c r="C99" s="2">
        <f>[4]CNData!C3</f>
        <v>1.1420010626344625</v>
      </c>
      <c r="D99" s="2">
        <f>[4]CNData!D3</f>
        <v>1.025828510517504</v>
      </c>
      <c r="E99" s="2">
        <f>[4]CNData!E3</f>
        <v>1.0985107132899505</v>
      </c>
      <c r="F99" s="2">
        <f>[4]CNData!F3</f>
        <v>1.0355975098127337</v>
      </c>
      <c r="G99" s="2">
        <f>[4]CNData!G3</f>
        <v>1.0363012351832905</v>
      </c>
      <c r="H99" s="2" t="str">
        <f>[4]CNData!H3</f>
        <v>NA</v>
      </c>
      <c r="I99" s="1" t="str">
        <f>[4]CNData!I3</f>
        <v>CN</v>
      </c>
      <c r="J99" t="s">
        <v>2</v>
      </c>
    </row>
    <row r="100" spans="1:10">
      <c r="A100" s="1">
        <f>[4]CNData!A4</f>
        <v>1993</v>
      </c>
      <c r="B100" s="1">
        <f>[4]CNData!B4</f>
        <v>2</v>
      </c>
      <c r="C100" s="2">
        <f>[4]CNData!C4</f>
        <v>1.3018805145938037</v>
      </c>
      <c r="D100" s="2">
        <f>[4]CNData!D4</f>
        <v>1.0376896829396873</v>
      </c>
      <c r="E100" s="2">
        <f>[4]CNData!E4</f>
        <v>1.2403796076615936</v>
      </c>
      <c r="F100" s="2">
        <f>[4]CNData!F4</f>
        <v>1.0913317704815046</v>
      </c>
      <c r="G100" s="2">
        <f>[4]CNData!G4</f>
        <v>1.0911592460306185</v>
      </c>
      <c r="H100" s="2" t="str">
        <f>[4]CNData!H4</f>
        <v>NA</v>
      </c>
      <c r="I100" s="1" t="str">
        <f>[4]CNData!I4</f>
        <v>CN</v>
      </c>
      <c r="J100" t="s">
        <v>2</v>
      </c>
    </row>
    <row r="101" spans="1:10">
      <c r="A101" s="1">
        <f>[4]CNData!A5</f>
        <v>1994</v>
      </c>
      <c r="B101" s="1">
        <f>[4]CNData!B5</f>
        <v>3</v>
      </c>
      <c r="C101" s="2">
        <f>[4]CNData!C5</f>
        <v>1.4724263777230009</v>
      </c>
      <c r="D101" s="2">
        <f>[4]CNData!D5</f>
        <v>1.0500601894496036</v>
      </c>
      <c r="E101" s="2">
        <f>[4]CNData!E5</f>
        <v>1.4015155899016787</v>
      </c>
      <c r="F101" s="2">
        <f>[4]CNData!F5</f>
        <v>1.1709146080736015</v>
      </c>
      <c r="G101" s="2">
        <f>[4]CNData!G5</f>
        <v>1.1752220968818565</v>
      </c>
      <c r="H101" s="2" t="str">
        <f>[4]CNData!H5</f>
        <v>NA</v>
      </c>
      <c r="I101" s="1" t="str">
        <f>[4]CNData!I5</f>
        <v>CN</v>
      </c>
      <c r="J101" t="s">
        <v>2</v>
      </c>
    </row>
    <row r="102" spans="1:10">
      <c r="A102" s="1">
        <f>[4]CNData!A6</f>
        <v>1995</v>
      </c>
      <c r="B102" s="1">
        <f>[4]CNData!B6</f>
        <v>4</v>
      </c>
      <c r="C102" s="2">
        <f>[4]CNData!C6</f>
        <v>1.6329207640515988</v>
      </c>
      <c r="D102" s="2">
        <f>[4]CNData!D6</f>
        <v>1.0615313944873461</v>
      </c>
      <c r="E102" s="2">
        <f>[4]CNData!E6</f>
        <v>1.5763081892356818</v>
      </c>
      <c r="F102" s="2">
        <f>[4]CNData!F6</f>
        <v>1.2033591839915645</v>
      </c>
      <c r="G102" s="2">
        <f>[4]CNData!G6</f>
        <v>1.2048323756641117</v>
      </c>
      <c r="H102" s="2" t="str">
        <f>[4]CNData!H6</f>
        <v>NA</v>
      </c>
      <c r="I102" s="1" t="str">
        <f>[4]CNData!I6</f>
        <v>CN</v>
      </c>
      <c r="J102" t="s">
        <v>2</v>
      </c>
    </row>
    <row r="103" spans="1:10">
      <c r="A103" s="1">
        <f>[4]CNData!A7</f>
        <v>1996</v>
      </c>
      <c r="B103" s="1">
        <f>[4]CNData!B7</f>
        <v>5</v>
      </c>
      <c r="C103" s="2">
        <f>[4]CNData!C7</f>
        <v>1.7962145824804676</v>
      </c>
      <c r="D103" s="2">
        <f>[4]CNData!D7</f>
        <v>1.0727162591170047</v>
      </c>
      <c r="E103" s="2">
        <f>[4]CNData!E7</f>
        <v>1.7664083693248671</v>
      </c>
      <c r="F103" s="2">
        <f>[4]CNData!F7</f>
        <v>1.2612947609699994</v>
      </c>
      <c r="G103" s="2">
        <f>[4]CNData!G7</f>
        <v>1.2661939093894108</v>
      </c>
      <c r="H103" s="2" t="str">
        <f>[4]CNData!H7</f>
        <v>NA</v>
      </c>
      <c r="I103" s="1" t="str">
        <f>[4]CNData!I7</f>
        <v>CN</v>
      </c>
      <c r="J103" t="s">
        <v>2</v>
      </c>
    </row>
    <row r="104" spans="1:10">
      <c r="A104" s="1">
        <f>[4]CNData!A8</f>
        <v>1997</v>
      </c>
      <c r="B104" s="1">
        <f>[4]CNData!B8</f>
        <v>6</v>
      </c>
      <c r="C104" s="2">
        <f>[4]CNData!C8</f>
        <v>1.9632624620021077</v>
      </c>
      <c r="D104" s="2">
        <f>[4]CNData!D8</f>
        <v>1.0837513477171361</v>
      </c>
      <c r="E104" s="2">
        <f>[4]CNData!E8</f>
        <v>1.9674541842240472</v>
      </c>
      <c r="F104" s="2">
        <f>[4]CNData!F8</f>
        <v>1.3650323941327833</v>
      </c>
      <c r="G104" s="2">
        <f>[4]CNData!G8</f>
        <v>1.3778648069748167</v>
      </c>
      <c r="H104" s="2" t="str">
        <f>[4]CNData!H8</f>
        <v>NA</v>
      </c>
      <c r="I104" s="1" t="str">
        <f>[4]CNData!I8</f>
        <v>CN</v>
      </c>
      <c r="J104" t="s">
        <v>2</v>
      </c>
    </row>
    <row r="105" spans="1:10">
      <c r="A105" s="1">
        <f>[4]CNData!A9</f>
        <v>1998</v>
      </c>
      <c r="B105" s="1">
        <f>[4]CNData!B9</f>
        <v>7</v>
      </c>
      <c r="C105" s="2">
        <f>[4]CNData!C9</f>
        <v>2.116396798160423</v>
      </c>
      <c r="D105" s="2">
        <f>[4]CNData!D9</f>
        <v>1.0944003938069702</v>
      </c>
      <c r="E105" s="2">
        <f>[4]CNData!E9</f>
        <v>2.1905964336379244</v>
      </c>
      <c r="F105" s="2">
        <f>[4]CNData!F9</f>
        <v>1.408984832810672</v>
      </c>
      <c r="G105" s="2">
        <f>[4]CNData!G9</f>
        <v>1.4226637820082428</v>
      </c>
      <c r="H105" s="2" t="str">
        <f>[4]CNData!H9</f>
        <v>NA</v>
      </c>
      <c r="I105" s="1" t="str">
        <f>[4]CNData!I9</f>
        <v>CN</v>
      </c>
      <c r="J105" t="s">
        <v>2</v>
      </c>
    </row>
    <row r="106" spans="1:10">
      <c r="A106" s="1">
        <f>[4]CNData!A10</f>
        <v>1999</v>
      </c>
      <c r="B106" s="1">
        <f>[4]CNData!B10</f>
        <v>8</v>
      </c>
      <c r="C106" s="2">
        <f>[4]CNData!C10</f>
        <v>2.2772413312545186</v>
      </c>
      <c r="D106" s="2">
        <f>[4]CNData!D10</f>
        <v>1.1039174170433839</v>
      </c>
      <c r="E106" s="2">
        <f>[4]CNData!E10</f>
        <v>2.422423120154733</v>
      </c>
      <c r="F106" s="2">
        <f>[4]CNData!F10</f>
        <v>1.3911443030896808</v>
      </c>
      <c r="G106" s="2">
        <f>[4]CNData!G10</f>
        <v>1.4019424856853029</v>
      </c>
      <c r="H106" s="2" t="str">
        <f>[4]CNData!H10</f>
        <v>NA</v>
      </c>
      <c r="I106" s="1" t="str">
        <f>[4]CNData!I10</f>
        <v>CN</v>
      </c>
      <c r="J106" t="s">
        <v>2</v>
      </c>
    </row>
    <row r="107" spans="1:10">
      <c r="A107" s="1">
        <f>[4]CNData!A11</f>
        <v>2000</v>
      </c>
      <c r="B107" s="1">
        <f>[4]CNData!B11</f>
        <v>9</v>
      </c>
      <c r="C107" s="2">
        <f>[4]CNData!C11</f>
        <v>2.4685312127098049</v>
      </c>
      <c r="D107" s="2">
        <f>[4]CNData!D11</f>
        <v>1.1276859801371437</v>
      </c>
      <c r="E107" s="2">
        <f>[4]CNData!E11</f>
        <v>2.6766750310816048</v>
      </c>
      <c r="F107" s="2">
        <f>[4]CNData!F11</f>
        <v>1.4560077518357415</v>
      </c>
      <c r="G107" s="2">
        <f>[4]CNData!G11</f>
        <v>1.4682382540052283</v>
      </c>
      <c r="H107" s="2" t="str">
        <f>[4]CNData!H11</f>
        <v>NA</v>
      </c>
      <c r="I107" s="1" t="str">
        <f>[4]CNData!I11</f>
        <v>CN</v>
      </c>
      <c r="J107" t="s">
        <v>2</v>
      </c>
    </row>
    <row r="108" spans="1:10">
      <c r="A108" s="1">
        <f>[4]CNData!A12</f>
        <v>2001</v>
      </c>
      <c r="B108" s="1">
        <f>[4]CNData!B12</f>
        <v>10</v>
      </c>
      <c r="C108" s="2">
        <f>[4]CNData!C12</f>
        <v>2.6734193312370982</v>
      </c>
      <c r="D108" s="2">
        <f>[4]CNData!D12</f>
        <v>1.1205569990209538</v>
      </c>
      <c r="E108" s="2">
        <f>[4]CNData!E12</f>
        <v>2.951721368537525</v>
      </c>
      <c r="F108" s="2">
        <f>[4]CNData!F12</f>
        <v>1.5092808816213497</v>
      </c>
      <c r="G108" s="2">
        <f>[4]CNData!G12</f>
        <v>1.5245398126746519</v>
      </c>
      <c r="H108" s="2" t="str">
        <f>[4]CNData!H12</f>
        <v>NA</v>
      </c>
      <c r="I108" s="1" t="str">
        <f>[4]CNData!I12</f>
        <v>CN</v>
      </c>
      <c r="J108" t="s">
        <v>2</v>
      </c>
    </row>
    <row r="109" spans="1:10">
      <c r="A109" s="1">
        <f>[4]CNData!A13</f>
        <v>2002</v>
      </c>
      <c r="B109" s="1">
        <f>[4]CNData!B13</f>
        <v>11</v>
      </c>
      <c r="C109" s="2">
        <f>[4]CNData!C13</f>
        <v>2.9166999102857791</v>
      </c>
      <c r="D109" s="2">
        <f>[4]CNData!D13</f>
        <v>1.1431311323141213</v>
      </c>
      <c r="E109" s="2">
        <f>[4]CNData!E13</f>
        <v>3.2685310368893497</v>
      </c>
      <c r="F109" s="2">
        <f>[4]CNData!F13</f>
        <v>1.657681580125373</v>
      </c>
      <c r="G109" s="2">
        <f>[4]CNData!G13</f>
        <v>1.6826743689838728</v>
      </c>
      <c r="H109" s="2" t="str">
        <f>[4]CNData!H13</f>
        <v>NA</v>
      </c>
      <c r="I109" s="1" t="str">
        <f>[4]CNData!I13</f>
        <v>CN</v>
      </c>
      <c r="J109" t="s">
        <v>2</v>
      </c>
    </row>
    <row r="110" spans="1:10">
      <c r="A110" s="1">
        <f>[4]CNData!A14</f>
        <v>2003</v>
      </c>
      <c r="B110" s="1">
        <f>[4]CNData!B14</f>
        <v>12</v>
      </c>
      <c r="C110" s="2">
        <f>[4]CNData!C14</f>
        <v>3.2083704239214694</v>
      </c>
      <c r="D110" s="2">
        <f>[4]CNData!D14</f>
        <v>1.1654086471462513</v>
      </c>
      <c r="E110" s="2">
        <f>[4]CNData!E14</f>
        <v>3.6488637897989209</v>
      </c>
      <c r="F110" s="2">
        <f>[4]CNData!F14</f>
        <v>1.8424613087727113</v>
      </c>
      <c r="G110" s="2">
        <f>[4]CNData!G14</f>
        <v>1.8787073412388486</v>
      </c>
      <c r="H110" s="2" t="str">
        <f>[4]CNData!H14</f>
        <v>NA</v>
      </c>
      <c r="I110" s="1" t="str">
        <f>[4]CNData!I14</f>
        <v>CN</v>
      </c>
      <c r="J110" t="s">
        <v>2</v>
      </c>
    </row>
    <row r="111" spans="1:10">
      <c r="A111" s="1">
        <f>[4]CNData!A15</f>
        <v>2004</v>
      </c>
      <c r="B111" s="1">
        <f>[4]CNData!B15</f>
        <v>13</v>
      </c>
      <c r="C111" s="2">
        <f>[4]CNData!C15</f>
        <v>3.5324147061641509</v>
      </c>
      <c r="D111" s="2">
        <f>[4]CNData!D15</f>
        <v>1.15629138497367</v>
      </c>
      <c r="E111" s="2">
        <f>[4]CNData!E15</f>
        <v>4.0734919941852414</v>
      </c>
      <c r="F111" s="2">
        <f>[4]CNData!F15</f>
        <v>2.0541589920514185</v>
      </c>
      <c r="G111" s="2">
        <f>[4]CNData!G15</f>
        <v>2.1052040201675508</v>
      </c>
      <c r="H111" s="2" t="str">
        <f>[4]CNData!H15</f>
        <v>NA</v>
      </c>
      <c r="I111" s="1" t="str">
        <f>[4]CNData!I15</f>
        <v>CN</v>
      </c>
      <c r="J111" t="s">
        <v>2</v>
      </c>
    </row>
    <row r="112" spans="1:10">
      <c r="A112" s="1">
        <f>[4]CNData!A16</f>
        <v>2005</v>
      </c>
      <c r="B112" s="1">
        <f>[4]CNData!B16</f>
        <v>14</v>
      </c>
      <c r="C112" s="2">
        <f>[4]CNData!C16</f>
        <v>3.9315785347838585</v>
      </c>
      <c r="D112" s="2">
        <f>[4]CNData!D16</f>
        <v>1.17821720919724</v>
      </c>
      <c r="E112" s="2">
        <f>[4]CNData!E16</f>
        <v>4.547123044576896</v>
      </c>
      <c r="F112" s="2">
        <f>[4]CNData!F16</f>
        <v>2.3243007003222602</v>
      </c>
      <c r="G112" s="2">
        <f>[4]CNData!G16</f>
        <v>2.3935944144535997</v>
      </c>
      <c r="H112" s="2" t="str">
        <f>[4]CNData!H16</f>
        <v>NA</v>
      </c>
      <c r="I112" s="1" t="str">
        <f>[4]CNData!I16</f>
        <v>CN</v>
      </c>
      <c r="J112" t="s">
        <v>2</v>
      </c>
    </row>
    <row r="113" spans="1:10">
      <c r="A113" s="1">
        <f>[4]CNData!A17</f>
        <v>2006</v>
      </c>
      <c r="B113" s="1">
        <f>[4]CNData!B17</f>
        <v>15</v>
      </c>
      <c r="C113" s="2">
        <f>[4]CNData!C17</f>
        <v>4.4308878223832631</v>
      </c>
      <c r="D113" s="2">
        <f>[4]CNData!D17</f>
        <v>1.2000044028108472</v>
      </c>
      <c r="E113" s="2">
        <f>[4]CNData!E17</f>
        <v>5.0819993231312024</v>
      </c>
      <c r="F113" s="2">
        <f>[4]CNData!F17</f>
        <v>2.5336904647202689</v>
      </c>
      <c r="G113" s="2">
        <f>[4]CNData!G17</f>
        <v>2.6149321061009569</v>
      </c>
      <c r="H113" s="2" t="str">
        <f>[4]CNData!H17</f>
        <v>NA</v>
      </c>
      <c r="I113" s="1" t="str">
        <f>[4]CNData!I17</f>
        <v>CN</v>
      </c>
      <c r="J113" t="s">
        <v>2</v>
      </c>
    </row>
    <row r="114" spans="1:10">
      <c r="A114" s="1">
        <f>[4]CNData!A18</f>
        <v>2007</v>
      </c>
      <c r="B114" s="1">
        <f>[4]CNData!B18</f>
        <v>16</v>
      </c>
      <c r="C114" s="2">
        <f>[4]CNData!C18</f>
        <v>5.0600736876028884</v>
      </c>
      <c r="D114" s="2">
        <f>[4]CNData!D18</f>
        <v>1.2062880828655347</v>
      </c>
      <c r="E114" s="2">
        <f>[4]CNData!E18</f>
        <v>5.6910146543848299</v>
      </c>
      <c r="F114" s="2">
        <f>[4]CNData!F18</f>
        <v>2.7020212790374769</v>
      </c>
      <c r="G114" s="2">
        <f>[4]CNData!G18</f>
        <v>2.7938426692926375</v>
      </c>
      <c r="H114" s="2" t="str">
        <f>[4]CNData!H18</f>
        <v>NA</v>
      </c>
      <c r="I114" s="1" t="str">
        <f>[4]CNData!I18</f>
        <v>CN</v>
      </c>
      <c r="J114" t="s">
        <v>2</v>
      </c>
    </row>
    <row r="115" spans="1:10">
      <c r="A115" s="1">
        <f>[4]CNData!A19</f>
        <v>2008</v>
      </c>
      <c r="B115" s="1">
        <f>[4]CNData!B19</f>
        <v>17</v>
      </c>
      <c r="C115" s="2">
        <f>[4]CNData!C19</f>
        <v>5.5458422249126809</v>
      </c>
      <c r="D115" s="2">
        <f>[4]CNData!D19</f>
        <v>1.210779484188824</v>
      </c>
      <c r="E115" s="2">
        <f>[4]CNData!E19</f>
        <v>6.3511651437118717</v>
      </c>
      <c r="F115" s="2">
        <f>[4]CNData!F19</f>
        <v>2.8463271145105313</v>
      </c>
      <c r="G115" s="2">
        <f>[4]CNData!G19</f>
        <v>2.9463079364168094</v>
      </c>
      <c r="H115" s="2" t="str">
        <f>[4]CNData!H19</f>
        <v>NA</v>
      </c>
      <c r="I115" s="1" t="str">
        <f>[4]CNData!I19</f>
        <v>CN</v>
      </c>
      <c r="J115" t="s">
        <v>2</v>
      </c>
    </row>
    <row r="116" spans="1:10">
      <c r="A116" s="1">
        <f>[4]CNData!A20</f>
        <v>2009</v>
      </c>
      <c r="B116" s="1">
        <f>[4]CNData!B20</f>
        <v>18</v>
      </c>
      <c r="C116" s="2">
        <f>[4]CNData!C20</f>
        <v>6.056058322953775</v>
      </c>
      <c r="D116" s="2">
        <f>[4]CNData!D20</f>
        <v>1.2168166776415095</v>
      </c>
      <c r="E116" s="2">
        <f>[4]CNData!E20</f>
        <v>7.2033298087056554</v>
      </c>
      <c r="F116" s="2">
        <f>[4]CNData!F20</f>
        <v>3.2011977478539055</v>
      </c>
      <c r="G116" s="2">
        <f>[4]CNData!G20</f>
        <v>3.3266809722927975</v>
      </c>
      <c r="H116" s="2" t="str">
        <f>[4]CNData!H20</f>
        <v>NA</v>
      </c>
      <c r="I116" s="1" t="str">
        <f>[4]CNData!I20</f>
        <v>CN</v>
      </c>
      <c r="J116" t="s">
        <v>2</v>
      </c>
    </row>
    <row r="117" spans="1:10">
      <c r="A117" s="1">
        <f>[4]CNData!A21</f>
        <v>2010</v>
      </c>
      <c r="B117" s="1">
        <f>[4]CNData!B21</f>
        <v>19</v>
      </c>
      <c r="C117" s="2">
        <f>[4]CNData!C21</f>
        <v>6.6844602775043764</v>
      </c>
      <c r="D117" s="2">
        <f>[4]CNData!D21</f>
        <v>1.2379914718068841</v>
      </c>
      <c r="E117" s="2">
        <f>[4]CNData!E21</f>
        <v>8.1441590255894987</v>
      </c>
      <c r="F117" s="2">
        <f>[4]CNData!F21</f>
        <v>3.4161703980113098</v>
      </c>
      <c r="G117" s="2">
        <f>[4]CNData!G21</f>
        <v>3.5518527396914514</v>
      </c>
      <c r="H117" s="2" t="str">
        <f>[4]CNData!H21</f>
        <v>NA</v>
      </c>
      <c r="I117" s="1" t="str">
        <f>[4]CNData!I21</f>
        <v>CN</v>
      </c>
      <c r="J117" t="s">
        <v>2</v>
      </c>
    </row>
    <row r="118" spans="1:10">
      <c r="A118" s="1">
        <f>[4]CNData!A22</f>
        <v>2011</v>
      </c>
      <c r="B118" s="1">
        <f>[4]CNData!B22</f>
        <v>20</v>
      </c>
      <c r="C118" s="2">
        <f>[4]CNData!C22</f>
        <v>7.3012882265327628</v>
      </c>
      <c r="D118" s="2">
        <f>[4]CNData!D22</f>
        <v>1.2439375467074505</v>
      </c>
      <c r="E118" s="2">
        <f>[4]CNData!E22</f>
        <v>9.189646888420107</v>
      </c>
      <c r="F118" s="2">
        <f>[4]CNData!F22</f>
        <v>3.6393491680575094</v>
      </c>
      <c r="G118" s="2">
        <f>[4]CNData!G22</f>
        <v>3.7901800114102264</v>
      </c>
      <c r="H118" s="2" t="str">
        <f>[4]CNData!H22</f>
        <v>NA</v>
      </c>
      <c r="I118" s="1" t="str">
        <f>[4]CNData!I22</f>
        <v>CN</v>
      </c>
      <c r="J118" t="s">
        <v>2</v>
      </c>
    </row>
    <row r="119" spans="1:10">
      <c r="A119" s="1">
        <f>[5]ZAData!A2</f>
        <v>1991</v>
      </c>
      <c r="B119" s="1">
        <f>[5]ZAData!B2</f>
        <v>0</v>
      </c>
      <c r="C119" s="2">
        <f>[5]ZAData!C2</f>
        <v>1</v>
      </c>
      <c r="D119" s="2">
        <f>[5]ZAData!D2</f>
        <v>1</v>
      </c>
      <c r="E119" s="2">
        <f>[5]ZAData!E2</f>
        <v>1</v>
      </c>
      <c r="F119" s="2">
        <f>[5]ZAData!F2</f>
        <v>1</v>
      </c>
      <c r="G119" s="2">
        <f>[5]ZAData!G2</f>
        <v>1</v>
      </c>
      <c r="H119" s="2" t="str">
        <f>[5]ZAData!H2</f>
        <v>NA</v>
      </c>
      <c r="I119" s="1" t="str">
        <f>[5]ZAData!I2</f>
        <v>ZA</v>
      </c>
      <c r="J119" t="s">
        <v>2</v>
      </c>
    </row>
    <row r="120" spans="1:10">
      <c r="A120" s="1">
        <f>[5]ZAData!A3</f>
        <v>1992</v>
      </c>
      <c r="B120" s="1">
        <f>[5]ZAData!B3</f>
        <v>1</v>
      </c>
      <c r="C120" s="2">
        <f>[5]ZAData!C3</f>
        <v>0.97862669417140025</v>
      </c>
      <c r="D120" s="2">
        <f>[5]ZAData!D3</f>
        <v>1.0210845372255797</v>
      </c>
      <c r="E120" s="2">
        <f>[5]ZAData!E3</f>
        <v>1.0012022581544466</v>
      </c>
      <c r="F120" s="2">
        <f>[5]ZAData!F3</f>
        <v>1.0228981536646462</v>
      </c>
      <c r="G120" s="2">
        <f>[5]ZAData!G3</f>
        <v>1.023223977258189</v>
      </c>
      <c r="H120" s="2" t="str">
        <f>[5]ZAData!H3</f>
        <v>NA</v>
      </c>
      <c r="I120" s="1" t="str">
        <f>[5]ZAData!I3</f>
        <v>ZA</v>
      </c>
      <c r="J120" t="s">
        <v>2</v>
      </c>
    </row>
    <row r="121" spans="1:10">
      <c r="A121" s="1">
        <f>[5]ZAData!A4</f>
        <v>1993</v>
      </c>
      <c r="B121" s="1">
        <f>[5]ZAData!B4</f>
        <v>2</v>
      </c>
      <c r="C121" s="2">
        <f>[5]ZAData!C4</f>
        <v>0.99070237553418483</v>
      </c>
      <c r="D121" s="2">
        <f>[5]ZAData!D4</f>
        <v>1.0596971632483345</v>
      </c>
      <c r="E121" s="2">
        <f>[5]ZAData!E4</f>
        <v>1.0019236130471145</v>
      </c>
      <c r="F121" s="2">
        <f>[5]ZAData!F4</f>
        <v>1.0228606968374041</v>
      </c>
      <c r="G121" s="2">
        <f>[5]ZAData!G4</f>
        <v>1.0228440588924905</v>
      </c>
      <c r="H121" s="2" t="str">
        <f>[5]ZAData!H4</f>
        <v>NA</v>
      </c>
      <c r="I121" s="1" t="str">
        <f>[5]ZAData!I4</f>
        <v>ZA</v>
      </c>
      <c r="J121" t="s">
        <v>2</v>
      </c>
    </row>
    <row r="122" spans="1:10">
      <c r="A122" s="1">
        <f>[5]ZAData!A5</f>
        <v>1994</v>
      </c>
      <c r="B122" s="1">
        <f>[5]ZAData!B5</f>
        <v>3</v>
      </c>
      <c r="C122" s="2">
        <f>[5]ZAData!C5</f>
        <v>1.0227386912396637</v>
      </c>
      <c r="D122" s="2">
        <f>[5]ZAData!D5</f>
        <v>1.1703636576487721</v>
      </c>
      <c r="E122" s="2">
        <f>[5]ZAData!E5</f>
        <v>1.0084332311123501</v>
      </c>
      <c r="F122" s="2">
        <f>[5]ZAData!F5</f>
        <v>1.1107699615605198</v>
      </c>
      <c r="G122" s="2">
        <f>[5]ZAData!G5</f>
        <v>1.1101799281902336</v>
      </c>
      <c r="H122" s="2" t="str">
        <f>[5]ZAData!H5</f>
        <v>NA</v>
      </c>
      <c r="I122" s="1" t="str">
        <f>[5]ZAData!I5</f>
        <v>ZA</v>
      </c>
      <c r="J122" t="s">
        <v>2</v>
      </c>
    </row>
    <row r="123" spans="1:10">
      <c r="A123" s="1">
        <f>[5]ZAData!A6</f>
        <v>1995</v>
      </c>
      <c r="B123" s="1">
        <f>[5]ZAData!B6</f>
        <v>4</v>
      </c>
      <c r="C123" s="2">
        <f>[5]ZAData!C6</f>
        <v>1.0546035949238399</v>
      </c>
      <c r="D123" s="2">
        <f>[5]ZAData!D6</f>
        <v>1.2756746133563346</v>
      </c>
      <c r="E123" s="2">
        <f>[5]ZAData!E6</f>
        <v>1.0226826038472261</v>
      </c>
      <c r="F123" s="2">
        <f>[5]ZAData!F6</f>
        <v>1.1284494698483738</v>
      </c>
      <c r="G123" s="2">
        <f>[5]ZAData!G6</f>
        <v>1.1269114098777182</v>
      </c>
      <c r="H123" s="2" t="str">
        <f>[5]ZAData!H6</f>
        <v>NA</v>
      </c>
      <c r="I123" s="1" t="str">
        <f>[5]ZAData!I6</f>
        <v>ZA</v>
      </c>
      <c r="J123" t="s">
        <v>2</v>
      </c>
    </row>
    <row r="124" spans="1:10">
      <c r="A124" s="1">
        <f>[5]ZAData!A7</f>
        <v>1996</v>
      </c>
      <c r="B124" s="1">
        <f>[5]ZAData!B7</f>
        <v>5</v>
      </c>
      <c r="C124" s="2">
        <f>[5]ZAData!C7</f>
        <v>1.1000277805689698</v>
      </c>
      <c r="D124" s="2">
        <f>[5]ZAData!D7</f>
        <v>1.2422655192765304</v>
      </c>
      <c r="E124" s="2">
        <f>[5]ZAData!E7</f>
        <v>1.0435775020908837</v>
      </c>
      <c r="F124" s="2">
        <f>[5]ZAData!F7</f>
        <v>1.1431869121822504</v>
      </c>
      <c r="G124" s="2">
        <f>[5]ZAData!G7</f>
        <v>1.1420022128849308</v>
      </c>
      <c r="H124" s="2" t="str">
        <f>[5]ZAData!H7</f>
        <v>NA</v>
      </c>
      <c r="I124" s="1" t="str">
        <f>[5]ZAData!I7</f>
        <v>ZA</v>
      </c>
      <c r="J124" t="s">
        <v>2</v>
      </c>
    </row>
    <row r="125" spans="1:10">
      <c r="A125" s="1">
        <f>[5]ZAData!A8</f>
        <v>1997</v>
      </c>
      <c r="B125" s="1">
        <f>[5]ZAData!B8</f>
        <v>6</v>
      </c>
      <c r="C125" s="2">
        <f>[5]ZAData!C8</f>
        <v>1.1291382703935975</v>
      </c>
      <c r="D125" s="2">
        <f>[5]ZAData!D8</f>
        <v>1.2908777146337129</v>
      </c>
      <c r="E125" s="2">
        <f>[5]ZAData!E8</f>
        <v>1.0683196264287707</v>
      </c>
      <c r="F125" s="2">
        <f>[5]ZAData!F8</f>
        <v>1.2323683396880409</v>
      </c>
      <c r="G125" s="2">
        <f>[5]ZAData!G8</f>
        <v>1.2319944871425148</v>
      </c>
      <c r="H125" s="2" t="str">
        <f>[5]ZAData!H8</f>
        <v>NA</v>
      </c>
      <c r="I125" s="1" t="str">
        <f>[5]ZAData!I8</f>
        <v>ZA</v>
      </c>
      <c r="J125" t="s">
        <v>2</v>
      </c>
    </row>
    <row r="126" spans="1:10">
      <c r="A126" s="1">
        <f>[5]ZAData!A9</f>
        <v>1998</v>
      </c>
      <c r="B126" s="1">
        <f>[5]ZAData!B9</f>
        <v>7</v>
      </c>
      <c r="C126" s="2">
        <f>[5]ZAData!C9</f>
        <v>1.134984011395944</v>
      </c>
      <c r="D126" s="2">
        <f>[5]ZAData!D9</f>
        <v>1.2885477532298402</v>
      </c>
      <c r="E126" s="2">
        <f>[5]ZAData!E9</f>
        <v>1.0959889880122664</v>
      </c>
      <c r="F126" s="2">
        <f>[5]ZAData!F9</f>
        <v>1.1767654191622396</v>
      </c>
      <c r="G126" s="2">
        <f>[5]ZAData!G9</f>
        <v>1.1749764962697931</v>
      </c>
      <c r="H126" s="2" t="str">
        <f>[5]ZAData!H9</f>
        <v>NA</v>
      </c>
      <c r="I126" s="1" t="str">
        <f>[5]ZAData!I9</f>
        <v>ZA</v>
      </c>
      <c r="J126" t="s">
        <v>2</v>
      </c>
    </row>
    <row r="127" spans="1:10">
      <c r="A127" s="1">
        <f>[5]ZAData!A10</f>
        <v>1999</v>
      </c>
      <c r="B127" s="1">
        <f>[5]ZAData!B10</f>
        <v>8</v>
      </c>
      <c r="C127" s="2">
        <f>[5]ZAData!C10</f>
        <v>1.1617479297565358</v>
      </c>
      <c r="D127" s="2">
        <f>[5]ZAData!D10</f>
        <v>1.3403410507390767</v>
      </c>
      <c r="E127" s="2">
        <f>[5]ZAData!E10</f>
        <v>1.1139392249790911</v>
      </c>
      <c r="F127" s="2">
        <f>[5]ZAData!F10</f>
        <v>1.2243610536226184</v>
      </c>
      <c r="G127" s="2">
        <f>[5]ZAData!G10</f>
        <v>1.223303612730045</v>
      </c>
      <c r="H127" s="2" t="str">
        <f>[5]ZAData!H10</f>
        <v>NA</v>
      </c>
      <c r="I127" s="1" t="str">
        <f>[5]ZAData!I10</f>
        <v>ZA</v>
      </c>
      <c r="J127" t="s">
        <v>2</v>
      </c>
    </row>
    <row r="128" spans="1:10">
      <c r="A128" s="1">
        <f>[5]ZAData!A11</f>
        <v>2000</v>
      </c>
      <c r="B128" s="1">
        <f>[5]ZAData!B11</f>
        <v>9</v>
      </c>
      <c r="C128" s="2">
        <f>[5]ZAData!C11</f>
        <v>1.2100092798921878</v>
      </c>
      <c r="D128" s="2">
        <f>[5]ZAData!D11</f>
        <v>1.3387269646993742</v>
      </c>
      <c r="E128" s="2">
        <f>[5]ZAData!E11</f>
        <v>1.1342939782548089</v>
      </c>
      <c r="F128" s="2">
        <f>[5]ZAData!F11</f>
        <v>1.2568659193211611</v>
      </c>
      <c r="G128" s="2">
        <f>[5]ZAData!G11</f>
        <v>1.255858640191122</v>
      </c>
      <c r="H128" s="2" t="str">
        <f>[5]ZAData!H11</f>
        <v>NA</v>
      </c>
      <c r="I128" s="1" t="str">
        <f>[5]ZAData!I11</f>
        <v>ZA</v>
      </c>
      <c r="J128" t="s">
        <v>2</v>
      </c>
    </row>
    <row r="129" spans="1:10">
      <c r="A129" s="1">
        <f>[5]ZAData!A12</f>
        <v>2001</v>
      </c>
      <c r="B129" s="1">
        <f>[5]ZAData!B12</f>
        <v>10</v>
      </c>
      <c r="C129" s="2">
        <f>[5]ZAData!C12</f>
        <v>1.2431095322816121</v>
      </c>
      <c r="D129" s="2">
        <f>[5]ZAData!D12</f>
        <v>1.3506065409001882</v>
      </c>
      <c r="E129" s="2">
        <f>[5]ZAData!E12</f>
        <v>1.1560252299972122</v>
      </c>
      <c r="F129" s="2">
        <f>[5]ZAData!F12</f>
        <v>1.2724649525000764</v>
      </c>
      <c r="G129" s="2">
        <f>[5]ZAData!G12</f>
        <v>1.2719454291565899</v>
      </c>
      <c r="H129" s="2" t="str">
        <f>[5]ZAData!H12</f>
        <v>NA</v>
      </c>
      <c r="I129" s="1" t="str">
        <f>[5]ZAData!I12</f>
        <v>ZA</v>
      </c>
      <c r="J129" t="s">
        <v>2</v>
      </c>
    </row>
    <row r="130" spans="1:10">
      <c r="A130" s="1">
        <f>[5]ZAData!A13</f>
        <v>2002</v>
      </c>
      <c r="B130" s="1">
        <f>[5]ZAData!B13</f>
        <v>11</v>
      </c>
      <c r="C130" s="2">
        <f>[5]ZAData!C13</f>
        <v>1.2887051299480443</v>
      </c>
      <c r="D130" s="2">
        <f>[5]ZAData!D13</f>
        <v>1.3693591756939629</v>
      </c>
      <c r="E130" s="2">
        <f>[5]ZAData!E13</f>
        <v>1.1797672149428491</v>
      </c>
      <c r="F130" s="2">
        <f>[5]ZAData!F13</f>
        <v>1.2460069374503131</v>
      </c>
      <c r="G130" s="2">
        <f>[5]ZAData!G13</f>
        <v>1.2442995539969122</v>
      </c>
      <c r="H130" s="2" t="str">
        <f>[5]ZAData!H13</f>
        <v>NA</v>
      </c>
      <c r="I130" s="1" t="str">
        <f>[5]ZAData!I13</f>
        <v>ZA</v>
      </c>
      <c r="J130" t="s">
        <v>2</v>
      </c>
    </row>
    <row r="131" spans="1:10">
      <c r="A131" s="1">
        <f>[5]ZAData!A14</f>
        <v>2003</v>
      </c>
      <c r="B131" s="1">
        <f>[5]ZAData!B14</f>
        <v>12</v>
      </c>
      <c r="C131" s="2">
        <f>[5]ZAData!C14</f>
        <v>1.32671131260233</v>
      </c>
      <c r="D131" s="2">
        <f>[5]ZAData!D14</f>
        <v>1.4075982751540539</v>
      </c>
      <c r="E131" s="2">
        <f>[5]ZAData!E14</f>
        <v>1.2125627265124059</v>
      </c>
      <c r="F131" s="2">
        <f>[5]ZAData!F14</f>
        <v>1.3361087389206583</v>
      </c>
      <c r="G131" s="2">
        <f>[5]ZAData!G14</f>
        <v>1.3355798544452375</v>
      </c>
      <c r="H131" s="2" t="str">
        <f>[5]ZAData!H14</f>
        <v>NA</v>
      </c>
      <c r="I131" s="1" t="str">
        <f>[5]ZAData!I14</f>
        <v>ZA</v>
      </c>
      <c r="J131" t="s">
        <v>2</v>
      </c>
    </row>
    <row r="132" spans="1:10">
      <c r="A132" s="1">
        <f>[5]ZAData!A15</f>
        <v>2004</v>
      </c>
      <c r="B132" s="1">
        <f>[5]ZAData!B15</f>
        <v>13</v>
      </c>
      <c r="C132" s="2">
        <f>[5]ZAData!C15</f>
        <v>1.3871370054910954</v>
      </c>
      <c r="D132" s="2">
        <f>[5]ZAData!D15</f>
        <v>1.5013240843352373</v>
      </c>
      <c r="E132" s="2">
        <f>[5]ZAData!E15</f>
        <v>1.2579174797881238</v>
      </c>
      <c r="F132" s="2">
        <f>[5]ZAData!F15</f>
        <v>1.4172649172089296</v>
      </c>
      <c r="G132" s="2">
        <f>[5]ZAData!G15</f>
        <v>1.4166448893422365</v>
      </c>
      <c r="H132" s="2" t="str">
        <f>[5]ZAData!H15</f>
        <v>NA</v>
      </c>
      <c r="I132" s="1" t="str">
        <f>[5]ZAData!I15</f>
        <v>ZA</v>
      </c>
      <c r="J132" t="s">
        <v>2</v>
      </c>
    </row>
    <row r="133" spans="1:10">
      <c r="A133" s="1">
        <f>[5]ZAData!A16</f>
        <v>2005</v>
      </c>
      <c r="B133" s="1">
        <f>[5]ZAData!B16</f>
        <v>14</v>
      </c>
      <c r="C133" s="2">
        <f>[5]ZAData!C16</f>
        <v>1.4603358493465655</v>
      </c>
      <c r="D133" s="2">
        <f>[5]ZAData!D16</f>
        <v>1.5184945387359419</v>
      </c>
      <c r="E133" s="2">
        <f>[5]ZAData!E16</f>
        <v>1.314402704209646</v>
      </c>
      <c r="F133" s="2">
        <f>[5]ZAData!F16</f>
        <v>1.4002067553568909</v>
      </c>
      <c r="G133" s="2">
        <f>[5]ZAData!G16</f>
        <v>1.399246882793028</v>
      </c>
      <c r="H133" s="2" t="str">
        <f>[5]ZAData!H16</f>
        <v>NA</v>
      </c>
      <c r="I133" s="1" t="str">
        <f>[5]ZAData!I16</f>
        <v>ZA</v>
      </c>
      <c r="J133" t="s">
        <v>2</v>
      </c>
    </row>
    <row r="134" spans="1:10">
      <c r="A134" s="1">
        <f>[5]ZAData!A17</f>
        <v>2006</v>
      </c>
      <c r="B134" s="1">
        <f>[5]ZAData!B17</f>
        <v>15</v>
      </c>
      <c r="C134" s="2">
        <f>[5]ZAData!C17</f>
        <v>1.5421703126200623</v>
      </c>
      <c r="D134" s="2">
        <f>[5]ZAData!D17</f>
        <v>1.5981624531196261</v>
      </c>
      <c r="E134" s="2">
        <f>[5]ZAData!E17</f>
        <v>1.3844891274045164</v>
      </c>
      <c r="F134" s="2">
        <f>[5]ZAData!F17</f>
        <v>1.4396400005068859</v>
      </c>
      <c r="G134" s="2">
        <f>[5]ZAData!G17</f>
        <v>1.437609331156372</v>
      </c>
      <c r="H134" s="2" t="str">
        <f>[5]ZAData!H17</f>
        <v>NA</v>
      </c>
      <c r="I134" s="1" t="str">
        <f>[5]ZAData!I17</f>
        <v>ZA</v>
      </c>
      <c r="J134" t="s">
        <v>2</v>
      </c>
    </row>
    <row r="135" spans="1:10">
      <c r="A135" s="1">
        <f>[5]ZAData!A18</f>
        <v>2007</v>
      </c>
      <c r="B135" s="1">
        <f>[5]ZAData!B18</f>
        <v>16</v>
      </c>
      <c r="C135" s="2">
        <f>[5]ZAData!C18</f>
        <v>1.6267710112718181</v>
      </c>
      <c r="D135" s="2">
        <f>[5]ZAData!D18</f>
        <v>1.6965748742426201</v>
      </c>
      <c r="E135" s="2">
        <f>[5]ZAData!E18</f>
        <v>1.4726303317535545</v>
      </c>
      <c r="F135" s="2">
        <f>[5]ZAData!F18</f>
        <v>1.4707624486727449</v>
      </c>
      <c r="G135" s="2">
        <f>[5]ZAData!G18</f>
        <v>1.4681914434380348</v>
      </c>
      <c r="H135" s="2" t="str">
        <f>[5]ZAData!H18</f>
        <v>NA</v>
      </c>
      <c r="I135" s="1" t="str">
        <f>[5]ZAData!I18</f>
        <v>ZA</v>
      </c>
      <c r="J135" t="s">
        <v>2</v>
      </c>
    </row>
    <row r="136" spans="1:10">
      <c r="A136" s="1">
        <f>[5]ZAData!A19</f>
        <v>2008</v>
      </c>
      <c r="B136" s="1">
        <f>[5]ZAData!B19</f>
        <v>17</v>
      </c>
      <c r="C136" s="2">
        <f>[5]ZAData!C19</f>
        <v>1.6866174497437685</v>
      </c>
      <c r="D136" s="2">
        <f>[5]ZAData!D19</f>
        <v>1.7562529911543718</v>
      </c>
      <c r="E136" s="2">
        <f>[5]ZAData!E19</f>
        <v>1.576303317535545</v>
      </c>
      <c r="F136" s="2">
        <f>[5]ZAData!F19</f>
        <v>1.5388765379462122</v>
      </c>
      <c r="G136" s="2">
        <f>[5]ZAData!G19</f>
        <v>1.5370025517024912</v>
      </c>
      <c r="H136" s="2" t="str">
        <f>[5]ZAData!H19</f>
        <v>NA</v>
      </c>
      <c r="I136" s="1" t="str">
        <f>[5]ZAData!I19</f>
        <v>ZA</v>
      </c>
      <c r="J136" t="s">
        <v>2</v>
      </c>
    </row>
    <row r="137" spans="1:10">
      <c r="A137" s="1">
        <f>[5]ZAData!A20</f>
        <v>2009</v>
      </c>
      <c r="B137" s="1">
        <f>[5]ZAData!B20</f>
        <v>18</v>
      </c>
      <c r="C137" s="2">
        <f>[5]ZAData!C20</f>
        <v>1.6613193997032798</v>
      </c>
      <c r="D137" s="2">
        <f>[5]ZAData!D20</f>
        <v>1.7171889548231813</v>
      </c>
      <c r="E137" s="2">
        <f>[5]ZAData!E20</f>
        <v>1.6803038751045443</v>
      </c>
      <c r="F137" s="2">
        <f>[5]ZAData!F20</f>
        <v>1.5140189092510079</v>
      </c>
      <c r="G137" s="2">
        <f>[5]ZAData!G20</f>
        <v>1.5122261540654287</v>
      </c>
      <c r="H137" s="2" t="str">
        <f>[5]ZAData!H20</f>
        <v>NA</v>
      </c>
      <c r="I137" s="1" t="str">
        <f>[5]ZAData!I20</f>
        <v>ZA</v>
      </c>
      <c r="J137" t="s">
        <v>2</v>
      </c>
    </row>
    <row r="138" spans="1:10">
      <c r="A138" s="1">
        <f>[5]ZAData!A21</f>
        <v>2010</v>
      </c>
      <c r="B138" s="1">
        <f>[5]ZAData!B21</f>
        <v>19</v>
      </c>
      <c r="C138" s="2">
        <f>[5]ZAData!C21</f>
        <v>1.7094979992079582</v>
      </c>
      <c r="D138" s="2">
        <f>[5]ZAData!D21</f>
        <v>1.6556513331525751</v>
      </c>
      <c r="E138" s="2">
        <f>[5]ZAData!E21</f>
        <v>1.7923264566490102</v>
      </c>
      <c r="F138" s="2">
        <f>[5]ZAData!F21</f>
        <v>1.5140135069028198</v>
      </c>
      <c r="G138" s="2">
        <f>[5]ZAData!G21</f>
        <v>1.5124721030136099</v>
      </c>
      <c r="H138" s="2" t="str">
        <f>[5]ZAData!H21</f>
        <v>NA</v>
      </c>
      <c r="I138" s="1" t="str">
        <f>[5]ZAData!I21</f>
        <v>ZA</v>
      </c>
      <c r="J138" t="s">
        <v>2</v>
      </c>
    </row>
    <row r="139" spans="1:10">
      <c r="A139" s="1">
        <f>[5]ZAData!A22</f>
        <v>2011</v>
      </c>
      <c r="B139" s="1">
        <f>[5]ZAData!B22</f>
        <v>20</v>
      </c>
      <c r="C139" s="2">
        <f>[5]ZAData!C22</f>
        <v>1.7624879568278136</v>
      </c>
      <c r="D139" s="2">
        <f>[5]ZAData!D22</f>
        <v>1.6753721769416801</v>
      </c>
      <c r="E139" s="2">
        <f>[5]ZAData!E22</f>
        <v>1.9066211318650683</v>
      </c>
      <c r="F139" s="2">
        <f>[5]ZAData!F22</f>
        <v>1.5040369230546942</v>
      </c>
      <c r="G139" s="2">
        <f>[5]ZAData!G22</f>
        <v>1.5035097323501212</v>
      </c>
      <c r="H139" s="2" t="str">
        <f>[5]ZAData!H22</f>
        <v>NA</v>
      </c>
      <c r="I139" s="1" t="str">
        <f>[5]ZAData!I22</f>
        <v>ZA</v>
      </c>
      <c r="J139" t="s">
        <v>2</v>
      </c>
    </row>
    <row r="140" spans="1:10">
      <c r="A140" s="1">
        <f>[6]SAData!A2</f>
        <v>1991</v>
      </c>
      <c r="B140" s="1">
        <f>[6]SAData!B2</f>
        <v>0</v>
      </c>
      <c r="C140" s="2">
        <f>[6]SAData!C2</f>
        <v>1</v>
      </c>
      <c r="D140" s="2">
        <f>[6]SAData!D2</f>
        <v>1</v>
      </c>
      <c r="E140" s="2">
        <f>[6]SAData!E2</f>
        <v>1</v>
      </c>
      <c r="F140" s="2">
        <f>[6]SAData!F2</f>
        <v>1</v>
      </c>
      <c r="G140" s="2">
        <f>[6]SAData!G2</f>
        <v>1</v>
      </c>
      <c r="H140" s="2" t="str">
        <f>[6]SAData!H2</f>
        <v>NA</v>
      </c>
      <c r="I140" s="1" t="str">
        <f>[6]SAData!I2</f>
        <v>SA</v>
      </c>
      <c r="J140" t="s">
        <v>2</v>
      </c>
    </row>
    <row r="141" spans="1:10">
      <c r="A141" s="1">
        <f>[6]SAData!A3</f>
        <v>1992</v>
      </c>
      <c r="B141" s="1">
        <f>[6]SAData!B3</f>
        <v>1</v>
      </c>
      <c r="C141" s="2">
        <f>[6]SAData!C3</f>
        <v>1.0462856254344566</v>
      </c>
      <c r="D141" s="2">
        <f>[6]SAData!D3</f>
        <v>1.0492432778224892</v>
      </c>
      <c r="E141" s="2">
        <f>[6]SAData!E3</f>
        <v>1.0598546016298735</v>
      </c>
      <c r="F141" s="2">
        <f>[6]SAData!F3</f>
        <v>1.0553174538545134</v>
      </c>
      <c r="G141" s="2">
        <f>[6]SAData!G3</f>
        <v>1.0552746197924234</v>
      </c>
      <c r="H141" s="2" t="str">
        <f>[6]SAData!H3</f>
        <v>NA</v>
      </c>
      <c r="I141" s="1" t="str">
        <f>[6]SAData!I3</f>
        <v>SA</v>
      </c>
      <c r="J141" t="s">
        <v>2</v>
      </c>
    </row>
    <row r="142" spans="1:10">
      <c r="A142" s="1">
        <f>[6]SAData!A4</f>
        <v>1993</v>
      </c>
      <c r="B142" s="1">
        <f>[6]SAData!B4</f>
        <v>2</v>
      </c>
      <c r="C142" s="2">
        <f>[6]SAData!C4</f>
        <v>1.0465554457981194</v>
      </c>
      <c r="D142" s="2">
        <f>[6]SAData!D4</f>
        <v>1.0791929259786623</v>
      </c>
      <c r="E142" s="2">
        <f>[6]SAData!E4</f>
        <v>1.116506736173992</v>
      </c>
      <c r="F142" s="2">
        <f>[6]SAData!F4</f>
        <v>1.0984769291740351</v>
      </c>
      <c r="G142" s="2">
        <f>[6]SAData!G4</f>
        <v>1.0982548835654733</v>
      </c>
      <c r="H142" s="2" t="str">
        <f>[6]SAData!H4</f>
        <v>NA</v>
      </c>
      <c r="I142" s="1" t="str">
        <f>[6]SAData!I4</f>
        <v>SA</v>
      </c>
      <c r="J142" t="s">
        <v>2</v>
      </c>
    </row>
    <row r="143" spans="1:10">
      <c r="A143" s="1">
        <f>[6]SAData!A5</f>
        <v>1994</v>
      </c>
      <c r="B143" s="1">
        <f>[6]SAData!B5</f>
        <v>3</v>
      </c>
      <c r="C143" s="2">
        <f>[6]SAData!C5</f>
        <v>1.0535250429883292</v>
      </c>
      <c r="D143" s="2">
        <f>[6]SAData!D5</f>
        <v>1.1059442002517592</v>
      </c>
      <c r="E143" s="2">
        <f>[6]SAData!E5</f>
        <v>1.1702659465214034</v>
      </c>
      <c r="F143" s="2">
        <f>[6]SAData!F5</f>
        <v>1.1317766606271742</v>
      </c>
      <c r="G143" s="2">
        <f>[6]SAData!G5</f>
        <v>1.1313553898473481</v>
      </c>
      <c r="H143" s="2" t="str">
        <f>[6]SAData!H5</f>
        <v>NA</v>
      </c>
      <c r="I143" s="1" t="str">
        <f>[6]SAData!I5</f>
        <v>SA</v>
      </c>
      <c r="J143" t="s">
        <v>2</v>
      </c>
    </row>
    <row r="144" spans="1:10">
      <c r="A144" s="1">
        <f>[6]SAData!A6</f>
        <v>1995</v>
      </c>
      <c r="B144" s="1">
        <f>[6]SAData!B6</f>
        <v>4</v>
      </c>
      <c r="C144" s="2">
        <f>[6]SAData!C6</f>
        <v>1.0556378736326053</v>
      </c>
      <c r="D144" s="2">
        <f>[6]SAData!D6</f>
        <v>1.1257132833942096</v>
      </c>
      <c r="E144" s="2">
        <f>[6]SAData!E6</f>
        <v>1.2187947499211678</v>
      </c>
      <c r="F144" s="2">
        <f>[6]SAData!F6</f>
        <v>1.1169030783326042</v>
      </c>
      <c r="G144" s="2">
        <f>[6]SAData!G6</f>
        <v>1.1159779600647721</v>
      </c>
      <c r="H144" s="2" t="str">
        <f>[6]SAData!H6</f>
        <v>NA</v>
      </c>
      <c r="I144" s="1" t="str">
        <f>[6]SAData!I6</f>
        <v>SA</v>
      </c>
      <c r="J144" t="s">
        <v>2</v>
      </c>
    </row>
    <row r="145" spans="1:10">
      <c r="A145" s="1">
        <f>[6]SAData!A7</f>
        <v>1996</v>
      </c>
      <c r="B145" s="1">
        <f>[6]SAData!B7</f>
        <v>5</v>
      </c>
      <c r="C145" s="2">
        <f>[6]SAData!C7</f>
        <v>1.091359345845681</v>
      </c>
      <c r="D145" s="2">
        <f>[6]SAData!D7</f>
        <v>1.1207759136589694</v>
      </c>
      <c r="E145" s="2">
        <f>[6]SAData!E7</f>
        <v>1.2542562147244056</v>
      </c>
      <c r="F145" s="2">
        <f>[6]SAData!F7</f>
        <v>1.1947531939936704</v>
      </c>
      <c r="G145" s="2">
        <f>[6]SAData!G7</f>
        <v>1.1939699375465991</v>
      </c>
      <c r="H145" s="2" t="str">
        <f>[6]SAData!H7</f>
        <v>NA</v>
      </c>
      <c r="I145" s="1" t="str">
        <f>[6]SAData!I7</f>
        <v>SA</v>
      </c>
      <c r="J145" t="s">
        <v>2</v>
      </c>
    </row>
    <row r="146" spans="1:10">
      <c r="A146" s="1">
        <f>[6]SAData!A8</f>
        <v>1997</v>
      </c>
      <c r="B146" s="1">
        <f>[6]SAData!B8</f>
        <v>6</v>
      </c>
      <c r="C146" s="2">
        <f>[6]SAData!C8</f>
        <v>1.1196538982182709</v>
      </c>
      <c r="D146" s="2">
        <f>[6]SAData!D8</f>
        <v>1.088430013000681</v>
      </c>
      <c r="E146" s="2">
        <f>[6]SAData!E8</f>
        <v>1.2887861579363036</v>
      </c>
      <c r="F146" s="2">
        <f>[6]SAData!F8</f>
        <v>1.2647525704673135</v>
      </c>
      <c r="G146" s="2">
        <f>[6]SAData!G8</f>
        <v>1.2639120090307985</v>
      </c>
      <c r="H146" s="2" t="str">
        <f>[6]SAData!H8</f>
        <v>NA</v>
      </c>
      <c r="I146" s="1" t="str">
        <f>[6]SAData!I8</f>
        <v>SA</v>
      </c>
      <c r="J146" t="s">
        <v>2</v>
      </c>
    </row>
    <row r="147" spans="1:10">
      <c r="A147" s="1">
        <f>[6]SAData!A9</f>
        <v>1998</v>
      </c>
      <c r="B147" s="1">
        <f>[6]SAData!B9</f>
        <v>7</v>
      </c>
      <c r="C147" s="2">
        <f>[6]SAData!C9</f>
        <v>1.1513920901474408</v>
      </c>
      <c r="D147" s="2">
        <f>[6]SAData!D9</f>
        <v>1.0967694339544769</v>
      </c>
      <c r="E147" s="2">
        <f>[6]SAData!E9</f>
        <v>1.3288676226816829</v>
      </c>
      <c r="F147" s="2">
        <f>[6]SAData!F9</f>
        <v>1.3121304551395852</v>
      </c>
      <c r="G147" s="2">
        <f>[6]SAData!G9</f>
        <v>1.3114216596411876</v>
      </c>
      <c r="H147" s="2" t="str">
        <f>[6]SAData!H9</f>
        <v>NA</v>
      </c>
      <c r="I147" s="1" t="str">
        <f>[6]SAData!I9</f>
        <v>SA</v>
      </c>
      <c r="J147" t="s">
        <v>2</v>
      </c>
    </row>
    <row r="148" spans="1:10">
      <c r="A148" s="1">
        <f>[6]SAData!A10</f>
        <v>1999</v>
      </c>
      <c r="B148" s="1">
        <f>[6]SAData!B10</f>
        <v>8</v>
      </c>
      <c r="C148" s="2">
        <f>[6]SAData!C10</f>
        <v>1.1427761314162368</v>
      </c>
      <c r="D148" s="2">
        <f>[6]SAData!D10</f>
        <v>1.1337101467219712</v>
      </c>
      <c r="E148" s="2">
        <f>[6]SAData!E10</f>
        <v>1.3774051048540374</v>
      </c>
      <c r="F148" s="2">
        <f>[6]SAData!F10</f>
        <v>1.3293796524728627</v>
      </c>
      <c r="G148" s="2">
        <f>[6]SAData!G10</f>
        <v>1.3289358554195088</v>
      </c>
      <c r="H148" s="2" t="str">
        <f>[6]SAData!H10</f>
        <v>NA</v>
      </c>
      <c r="I148" s="1" t="str">
        <f>[6]SAData!I10</f>
        <v>SA</v>
      </c>
      <c r="J148" t="s">
        <v>2</v>
      </c>
    </row>
    <row r="149" spans="1:10">
      <c r="A149" s="1">
        <f>[6]SAData!A11</f>
        <v>2000</v>
      </c>
      <c r="B149" s="1">
        <f>[6]SAData!B11</f>
        <v>9</v>
      </c>
      <c r="C149" s="2">
        <f>[6]SAData!C11</f>
        <v>1.1983682727838145</v>
      </c>
      <c r="D149" s="2">
        <f>[6]SAData!D11</f>
        <v>1.1607140056542644</v>
      </c>
      <c r="E149" s="2">
        <f>[6]SAData!E11</f>
        <v>1.4293099507913594</v>
      </c>
      <c r="F149" s="2">
        <f>[6]SAData!F11</f>
        <v>1.399368376876027</v>
      </c>
      <c r="G149" s="2">
        <f>[6]SAData!G11</f>
        <v>1.3986292665673528</v>
      </c>
      <c r="H149" s="2" t="str">
        <f>[6]SAData!H11</f>
        <v>NA</v>
      </c>
      <c r="I149" s="1" t="str">
        <f>[6]SAData!I11</f>
        <v>SA</v>
      </c>
      <c r="J149" t="s">
        <v>2</v>
      </c>
    </row>
    <row r="150" spans="1:10">
      <c r="A150" s="1">
        <f>[6]SAData!A12</f>
        <v>2001</v>
      </c>
      <c r="B150" s="1">
        <f>[6]SAData!B12</f>
        <v>10</v>
      </c>
      <c r="C150" s="2">
        <f>[6]SAData!C12</f>
        <v>1.2049262795887754</v>
      </c>
      <c r="D150" s="2">
        <f>[6]SAData!D12</f>
        <v>1.2171908211065023</v>
      </c>
      <c r="E150" s="2">
        <f>[6]SAData!E12</f>
        <v>1.4799043020675728</v>
      </c>
      <c r="F150" s="2">
        <f>[6]SAData!F12</f>
        <v>1.4787357654746731</v>
      </c>
      <c r="G150" s="2">
        <f>[6]SAData!G12</f>
        <v>1.4776734020267848</v>
      </c>
      <c r="H150" s="2" t="str">
        <f>[6]SAData!H12</f>
        <v>NA</v>
      </c>
      <c r="I150" s="1" t="str">
        <f>[6]SAData!I12</f>
        <v>SA</v>
      </c>
      <c r="J150" t="s">
        <v>2</v>
      </c>
    </row>
    <row r="151" spans="1:10">
      <c r="A151" s="1">
        <f>[6]SAData!A13</f>
        <v>2002</v>
      </c>
      <c r="B151" s="1">
        <f>[6]SAData!B13</f>
        <v>11</v>
      </c>
      <c r="C151" s="2">
        <f>[6]SAData!C13</f>
        <v>1.2064674569202063</v>
      </c>
      <c r="D151" s="2">
        <f>[6]SAData!D13</f>
        <v>1.2835588848304753</v>
      </c>
      <c r="E151" s="2">
        <f>[6]SAData!E13</f>
        <v>1.5290116903066788</v>
      </c>
      <c r="F151" s="2">
        <f>[6]SAData!F13</f>
        <v>1.5499113181282804</v>
      </c>
      <c r="G151" s="2">
        <f>[6]SAData!G13</f>
        <v>1.5486266937620641</v>
      </c>
      <c r="H151" s="2" t="str">
        <f>[6]SAData!H13</f>
        <v>NA</v>
      </c>
      <c r="I151" s="1" t="str">
        <f>[6]SAData!I13</f>
        <v>SA</v>
      </c>
      <c r="J151" t="s">
        <v>2</v>
      </c>
    </row>
    <row r="152" spans="1:10">
      <c r="A152" s="1">
        <f>[6]SAData!A14</f>
        <v>2003</v>
      </c>
      <c r="B152" s="1">
        <f>[6]SAData!B14</f>
        <v>12</v>
      </c>
      <c r="C152" s="2">
        <f>[6]SAData!C14</f>
        <v>1.29887407163502</v>
      </c>
      <c r="D152" s="2">
        <f>[6]SAData!D14</f>
        <v>1.4080253410099259</v>
      </c>
      <c r="E152" s="2">
        <f>[6]SAData!E14</f>
        <v>1.5999866925486952</v>
      </c>
      <c r="F152" s="2">
        <f>[6]SAData!F14</f>
        <v>1.6415961886040289</v>
      </c>
      <c r="G152" s="2">
        <f>[6]SAData!G14</f>
        <v>1.6398622548346342</v>
      </c>
      <c r="H152" s="2" t="str">
        <f>[6]SAData!H14</f>
        <v>NA</v>
      </c>
      <c r="I152" s="1" t="str">
        <f>[6]SAData!I14</f>
        <v>SA</v>
      </c>
      <c r="J152" t="s">
        <v>2</v>
      </c>
    </row>
    <row r="153" spans="1:10">
      <c r="A153" s="1">
        <f>[6]SAData!A15</f>
        <v>2004</v>
      </c>
      <c r="B153" s="1">
        <f>[6]SAData!B15</f>
        <v>13</v>
      </c>
      <c r="C153" s="2">
        <f>[6]SAData!C15</f>
        <v>1.3672849668898401</v>
      </c>
      <c r="D153" s="2">
        <f>[6]SAData!D15</f>
        <v>1.517596524897336</v>
      </c>
      <c r="E153" s="2">
        <f>[6]SAData!E15</f>
        <v>1.6704930410708447</v>
      </c>
      <c r="F153" s="2">
        <f>[6]SAData!F15</f>
        <v>1.7623114831361626</v>
      </c>
      <c r="G153" s="2">
        <f>[6]SAData!G15</f>
        <v>1.7600447476521726</v>
      </c>
      <c r="H153" s="2" t="str">
        <f>[6]SAData!H15</f>
        <v>NA</v>
      </c>
      <c r="I153" s="1" t="str">
        <f>[6]SAData!I15</f>
        <v>SA</v>
      </c>
      <c r="J153" t="s">
        <v>2</v>
      </c>
    </row>
    <row r="154" spans="1:10">
      <c r="A154" s="1">
        <f>[6]SAData!A16</f>
        <v>2005</v>
      </c>
      <c r="B154" s="1">
        <f>[6]SAData!B16</f>
        <v>14</v>
      </c>
      <c r="C154" s="2">
        <f>[6]SAData!C16</f>
        <v>1.4432188197417042</v>
      </c>
      <c r="D154" s="2">
        <f>[6]SAData!D16</f>
        <v>1.5716845168080233</v>
      </c>
      <c r="E154" s="2">
        <f>[6]SAData!E16</f>
        <v>1.769911274014887</v>
      </c>
      <c r="F154" s="2">
        <f>[6]SAData!F16</f>
        <v>1.8459460912862351</v>
      </c>
      <c r="G154" s="2">
        <f>[6]SAData!G16</f>
        <v>1.843474944941492</v>
      </c>
      <c r="H154" s="2" t="str">
        <f>[6]SAData!H16</f>
        <v>NA</v>
      </c>
      <c r="I154" s="1" t="str">
        <f>[6]SAData!I16</f>
        <v>SA</v>
      </c>
      <c r="J154" t="s">
        <v>2</v>
      </c>
    </row>
    <row r="155" spans="1:10">
      <c r="A155" s="1">
        <f>[6]SAData!A17</f>
        <v>2006</v>
      </c>
      <c r="B155" s="1">
        <f>[6]SAData!B17</f>
        <v>15</v>
      </c>
      <c r="C155" s="2">
        <f>[6]SAData!C17</f>
        <v>1.4887910218417297</v>
      </c>
      <c r="D155" s="2">
        <f>[6]SAData!D17</f>
        <v>1.6458240987226316</v>
      </c>
      <c r="E155" s="2">
        <f>[6]SAData!E17</f>
        <v>1.8990427313833096</v>
      </c>
      <c r="F155" s="2">
        <f>[6]SAData!F17</f>
        <v>1.9009825733775598</v>
      </c>
      <c r="G155" s="2">
        <f>[6]SAData!G17</f>
        <v>1.8981193273242325</v>
      </c>
      <c r="H155" s="2" t="str">
        <f>[6]SAData!H17</f>
        <v>NA</v>
      </c>
      <c r="I155" s="1" t="str">
        <f>[6]SAData!I17</f>
        <v>SA</v>
      </c>
      <c r="J155" t="s">
        <v>2</v>
      </c>
    </row>
    <row r="156" spans="1:10">
      <c r="A156" s="1">
        <f>[6]SAData!A18</f>
        <v>2007</v>
      </c>
      <c r="B156" s="1">
        <f>[6]SAData!B18</f>
        <v>16</v>
      </c>
      <c r="C156" s="2">
        <f>[6]SAData!C18</f>
        <v>1.5188234002853693</v>
      </c>
      <c r="D156" s="2">
        <f>[6]SAData!D18</f>
        <v>1.7178569512371282</v>
      </c>
      <c r="E156" s="2">
        <f>[6]SAData!E18</f>
        <v>2.065484232116666</v>
      </c>
      <c r="F156" s="2">
        <f>[6]SAData!F18</f>
        <v>1.9832235232646658</v>
      </c>
      <c r="G156" s="2">
        <f>[6]SAData!G18</f>
        <v>1.9809056896961263</v>
      </c>
      <c r="H156" s="2" t="str">
        <f>[6]SAData!H18</f>
        <v>NA</v>
      </c>
      <c r="I156" s="1" t="str">
        <f>[6]SAData!I18</f>
        <v>SA</v>
      </c>
      <c r="J156" t="s">
        <v>2</v>
      </c>
    </row>
    <row r="157" spans="1:10">
      <c r="A157" s="1">
        <f>[6]SAData!A19</f>
        <v>2008</v>
      </c>
      <c r="B157" s="1">
        <f>[6]SAData!B19</f>
        <v>17</v>
      </c>
      <c r="C157" s="2">
        <f>[6]SAData!C19</f>
        <v>1.5830497932901622</v>
      </c>
      <c r="D157" s="2">
        <f>[6]SAData!D19</f>
        <v>1.7883965826781403</v>
      </c>
      <c r="E157" s="2">
        <f>[6]SAData!E19</f>
        <v>2.2829800590735121</v>
      </c>
      <c r="F157" s="2">
        <f>[6]SAData!F19</f>
        <v>1.9463564003313114</v>
      </c>
      <c r="G157" s="2">
        <f>[6]SAData!G19</f>
        <v>1.9413033280148106</v>
      </c>
      <c r="H157" s="2" t="str">
        <f>[6]SAData!H19</f>
        <v>NA</v>
      </c>
      <c r="I157" s="1" t="str">
        <f>[6]SAData!I19</f>
        <v>SA</v>
      </c>
      <c r="J157" t="s">
        <v>2</v>
      </c>
    </row>
    <row r="158" spans="1:10">
      <c r="A158" s="1">
        <f>[6]SAData!A20</f>
        <v>2009</v>
      </c>
      <c r="B158" s="1">
        <f>[6]SAData!B20</f>
        <v>18</v>
      </c>
      <c r="C158" s="2">
        <f>[6]SAData!C20</f>
        <v>1.585551348187173</v>
      </c>
      <c r="D158" s="2">
        <f>[6]SAData!D20</f>
        <v>1.794133803834169</v>
      </c>
      <c r="E158" s="2">
        <f>[6]SAData!E20</f>
        <v>2.4182647662083312</v>
      </c>
      <c r="F158" s="2">
        <f>[6]SAData!F20</f>
        <v>2.0520602315062484</v>
      </c>
      <c r="G158" s="2">
        <f>[6]SAData!G20</f>
        <v>2.0491373775982962</v>
      </c>
      <c r="H158" s="2" t="str">
        <f>[6]SAData!H20</f>
        <v>NA</v>
      </c>
      <c r="I158" s="1" t="str">
        <f>[6]SAData!I20</f>
        <v>SA</v>
      </c>
      <c r="J158" t="s">
        <v>2</v>
      </c>
    </row>
    <row r="159" spans="1:10">
      <c r="A159" s="1">
        <f>[6]SAData!A21</f>
        <v>2010</v>
      </c>
      <c r="B159" s="1">
        <f>[6]SAData!B21</f>
        <v>19</v>
      </c>
      <c r="C159" s="2">
        <f>[6]SAData!C21</f>
        <v>1.659024805180551</v>
      </c>
      <c r="D159" s="2">
        <f>[6]SAData!D21</f>
        <v>1.8635176128273385</v>
      </c>
      <c r="E159" s="2">
        <f>[6]SAData!E21</f>
        <v>2.5547037500976364</v>
      </c>
      <c r="F159" s="2">
        <f>[6]SAData!F21</f>
        <v>2.245050395247989</v>
      </c>
      <c r="G159" s="2">
        <f>[6]SAData!G21</f>
        <v>2.2418123840630342</v>
      </c>
      <c r="H159" s="2" t="str">
        <f>[6]SAData!H21</f>
        <v>NA</v>
      </c>
      <c r="I159" s="1" t="str">
        <f>[6]SAData!I21</f>
        <v>SA</v>
      </c>
      <c r="J159" t="s">
        <v>2</v>
      </c>
    </row>
    <row r="160" spans="1:10">
      <c r="A160" s="1">
        <f>[6]SAData!A22</f>
        <v>2011</v>
      </c>
      <c r="B160" s="1">
        <f>[6]SAData!B22</f>
        <v>20</v>
      </c>
      <c r="C160" s="2">
        <f>[6]SAData!C22</f>
        <v>1.7712426371053305</v>
      </c>
      <c r="D160" s="2">
        <f>[6]SAData!D22</f>
        <v>1.9471582162240244</v>
      </c>
      <c r="E160" s="2">
        <f>[6]SAData!E22</f>
        <v>2.6944319887985975</v>
      </c>
      <c r="F160" s="2">
        <f>[6]SAData!F22</f>
        <v>2.7158058026242671</v>
      </c>
      <c r="G160" s="2">
        <f>[6]SAData!G22</f>
        <v>2.7157594879322264</v>
      </c>
      <c r="H160" s="2" t="str">
        <f>[6]SAData!H22</f>
        <v>NA</v>
      </c>
      <c r="I160" s="1" t="str">
        <f>[6]SAData!I22</f>
        <v>SA</v>
      </c>
      <c r="J160" t="s">
        <v>2</v>
      </c>
    </row>
    <row r="161" spans="1:10">
      <c r="A161" s="1">
        <f>[7]IRData!A2</f>
        <v>1991</v>
      </c>
      <c r="B161" s="1">
        <f>[7]IRData!B2</f>
        <v>0</v>
      </c>
      <c r="C161" s="2">
        <f>[7]IRData!C2</f>
        <v>1</v>
      </c>
      <c r="D161" s="2">
        <f>[7]IRData!D2</f>
        <v>1</v>
      </c>
      <c r="E161" s="2">
        <f>[7]IRData!E2</f>
        <v>1</v>
      </c>
      <c r="F161" s="2">
        <f>[7]IRData!F2</f>
        <v>1</v>
      </c>
      <c r="G161" s="2">
        <f>[7]IRData!G2</f>
        <v>1</v>
      </c>
      <c r="H161" s="2" t="str">
        <f>[7]IRData!H2</f>
        <v>NA</v>
      </c>
      <c r="I161" s="1" t="str">
        <f>[7]IRData!I2</f>
        <v>IR</v>
      </c>
      <c r="J161" t="s">
        <v>2</v>
      </c>
    </row>
    <row r="162" spans="1:10">
      <c r="A162" s="1">
        <f>[7]IRData!A3</f>
        <v>1992</v>
      </c>
      <c r="B162" s="1">
        <f>[7]IRData!B3</f>
        <v>1</v>
      </c>
      <c r="C162" s="2">
        <f>[7]IRData!C3</f>
        <v>1.0425075890787252</v>
      </c>
      <c r="D162" s="2">
        <f>[7]IRData!D3</f>
        <v>0.99232068769283399</v>
      </c>
      <c r="E162" s="2">
        <f>[7]IRData!E3</f>
        <v>1.0286817340947478</v>
      </c>
      <c r="F162" s="2">
        <f>[7]IRData!F3</f>
        <v>1.0350887801210376</v>
      </c>
      <c r="G162" s="2">
        <f>[7]IRData!G3</f>
        <v>1.0351477264441471</v>
      </c>
      <c r="H162" s="2" t="str">
        <f>[7]IRData!H3</f>
        <v>NA</v>
      </c>
      <c r="I162" s="1" t="str">
        <f>[7]IRData!I3</f>
        <v>IR</v>
      </c>
      <c r="J162" t="s">
        <v>2</v>
      </c>
    </row>
    <row r="163" spans="1:10">
      <c r="A163" s="1">
        <f>[7]IRData!A4</f>
        <v>1993</v>
      </c>
      <c r="B163" s="1">
        <f>[7]IRData!B4</f>
        <v>2</v>
      </c>
      <c r="C163" s="2">
        <f>[7]IRData!C4</f>
        <v>1.0260784365185593</v>
      </c>
      <c r="D163" s="2">
        <f>[7]IRData!D4</f>
        <v>1.0258154760071143</v>
      </c>
      <c r="E163" s="2">
        <f>[7]IRData!E4</f>
        <v>1.0451808359473445</v>
      </c>
      <c r="F163" s="2">
        <f>[7]IRData!F4</f>
        <v>1.0665900041362124</v>
      </c>
      <c r="G163" s="2">
        <f>[7]IRData!G4</f>
        <v>1.0664991895513447</v>
      </c>
      <c r="H163" s="2" t="str">
        <f>[7]IRData!H4</f>
        <v>NA</v>
      </c>
      <c r="I163" s="1" t="str">
        <f>[7]IRData!I4</f>
        <v>IR</v>
      </c>
      <c r="J163" t="s">
        <v>2</v>
      </c>
    </row>
    <row r="164" spans="1:10">
      <c r="A164" s="1">
        <f>[7]IRData!A5</f>
        <v>1994</v>
      </c>
      <c r="B164" s="1">
        <f>[7]IRData!B5</f>
        <v>3</v>
      </c>
      <c r="C164" s="2">
        <f>[7]IRData!C5</f>
        <v>1.0224829191052323</v>
      </c>
      <c r="D164" s="2">
        <f>[7]IRData!D5</f>
        <v>1.0326056645162756</v>
      </c>
      <c r="E164" s="2">
        <f>[7]IRData!E5</f>
        <v>1.0479449851202445</v>
      </c>
      <c r="F164" s="2">
        <f>[7]IRData!F5</f>
        <v>1.1369651953432378</v>
      </c>
      <c r="G164" s="2">
        <f>[7]IRData!G5</f>
        <v>1.1371924779554503</v>
      </c>
      <c r="H164" s="2" t="str">
        <f>[7]IRData!H5</f>
        <v>NA</v>
      </c>
      <c r="I164" s="1" t="str">
        <f>[7]IRData!I5</f>
        <v>IR</v>
      </c>
      <c r="J164" t="s">
        <v>2</v>
      </c>
    </row>
    <row r="165" spans="1:10">
      <c r="A165" s="1">
        <f>[7]IRData!A6</f>
        <v>1995</v>
      </c>
      <c r="B165" s="1">
        <f>[7]IRData!B6</f>
        <v>4</v>
      </c>
      <c r="C165" s="2">
        <f>[7]IRData!C6</f>
        <v>1.0496023935123218</v>
      </c>
      <c r="D165" s="2">
        <f>[7]IRData!D6</f>
        <v>1.0676674443527505</v>
      </c>
      <c r="E165" s="2">
        <f>[7]IRData!E6</f>
        <v>1.0470682860130298</v>
      </c>
      <c r="F165" s="2">
        <f>[7]IRData!F6</f>
        <v>1.1797189806042392</v>
      </c>
      <c r="G165" s="2">
        <f>[7]IRData!G6</f>
        <v>1.179149087052298</v>
      </c>
      <c r="H165" s="2" t="str">
        <f>[7]IRData!H6</f>
        <v>NA</v>
      </c>
      <c r="I165" s="1" t="str">
        <f>[7]IRData!I6</f>
        <v>IR</v>
      </c>
      <c r="J165" t="s">
        <v>2</v>
      </c>
    </row>
    <row r="166" spans="1:10">
      <c r="A166" s="1">
        <f>[7]IRData!A7</f>
        <v>1996</v>
      </c>
      <c r="B166" s="1">
        <f>[7]IRData!B7</f>
        <v>5</v>
      </c>
      <c r="C166" s="2">
        <f>[7]IRData!C7</f>
        <v>1.1241372070440647</v>
      </c>
      <c r="D166" s="2">
        <f>[7]IRData!D7</f>
        <v>1.0762276118011567</v>
      </c>
      <c r="E166" s="2">
        <f>[7]IRData!E7</f>
        <v>1.0643931472693637</v>
      </c>
      <c r="F166" s="2">
        <f>[7]IRData!F7</f>
        <v>1.2218098587699431</v>
      </c>
      <c r="G166" s="2">
        <f>[7]IRData!G7</f>
        <v>1.2204229295084879</v>
      </c>
      <c r="H166" s="2" t="str">
        <f>[7]IRData!H7</f>
        <v>NA</v>
      </c>
      <c r="I166" s="1" t="str">
        <f>[7]IRData!I7</f>
        <v>IR</v>
      </c>
      <c r="J166" t="s">
        <v>2</v>
      </c>
    </row>
    <row r="167" spans="1:10">
      <c r="A167" s="1">
        <f>[7]IRData!A8</f>
        <v>1997</v>
      </c>
      <c r="B167" s="1">
        <f>[7]IRData!B8</f>
        <v>6</v>
      </c>
      <c r="C167" s="2">
        <f>[7]IRData!C8</f>
        <v>1.1621832051719463</v>
      </c>
      <c r="D167" s="2">
        <f>[7]IRData!D8</f>
        <v>1.1451202765298232</v>
      </c>
      <c r="E167" s="2">
        <f>[7]IRData!E8</f>
        <v>1.09182283707338</v>
      </c>
      <c r="F167" s="2">
        <f>[7]IRData!F8</f>
        <v>1.3651976749692314</v>
      </c>
      <c r="G167" s="2">
        <f>[7]IRData!G8</f>
        <v>1.3640537191250275</v>
      </c>
      <c r="H167" s="2" t="str">
        <f>[7]IRData!H8</f>
        <v>NA</v>
      </c>
      <c r="I167" s="1" t="str">
        <f>[7]IRData!I8</f>
        <v>IR</v>
      </c>
      <c r="J167" t="s">
        <v>2</v>
      </c>
    </row>
    <row r="168" spans="1:10">
      <c r="A168" s="1">
        <f>[7]IRData!A9</f>
        <v>1998</v>
      </c>
      <c r="B168" s="1">
        <f>[7]IRData!B9</f>
        <v>7</v>
      </c>
      <c r="C168" s="2">
        <f>[7]IRData!C9</f>
        <v>1.1940354652739504</v>
      </c>
      <c r="D168" s="2">
        <f>[7]IRData!D9</f>
        <v>1.2057762242070602</v>
      </c>
      <c r="E168" s="2">
        <f>[7]IRData!E9</f>
        <v>1.1206413040564089</v>
      </c>
      <c r="F168" s="2">
        <f>[7]IRData!F9</f>
        <v>1.4156593616624082</v>
      </c>
      <c r="G168" s="2">
        <f>[7]IRData!G9</f>
        <v>1.4133212694985073</v>
      </c>
      <c r="H168" s="2" t="str">
        <f>[7]IRData!H9</f>
        <v>NA</v>
      </c>
      <c r="I168" s="1" t="str">
        <f>[7]IRData!I9</f>
        <v>IR</v>
      </c>
      <c r="J168" t="s">
        <v>2</v>
      </c>
    </row>
    <row r="169" spans="1:10">
      <c r="A169" s="1">
        <f>[7]IRData!A10</f>
        <v>1999</v>
      </c>
      <c r="B169" s="1">
        <f>[7]IRData!B10</f>
        <v>8</v>
      </c>
      <c r="C169" s="2">
        <f>[7]IRData!C10</f>
        <v>1.2171307596077299</v>
      </c>
      <c r="D169" s="2">
        <f>[7]IRData!D10</f>
        <v>1.2474506596280401</v>
      </c>
      <c r="E169" s="2">
        <f>[7]IRData!E10</f>
        <v>1.1535537145767982</v>
      </c>
      <c r="F169" s="2">
        <f>[7]IRData!F10</f>
        <v>1.4930924441439997</v>
      </c>
      <c r="G169" s="2">
        <f>[7]IRData!G10</f>
        <v>1.4896945558019052</v>
      </c>
      <c r="H169" s="2" t="str">
        <f>[7]IRData!H10</f>
        <v>NA</v>
      </c>
      <c r="I169" s="1" t="str">
        <f>[7]IRData!I10</f>
        <v>IR</v>
      </c>
      <c r="J169" t="s">
        <v>2</v>
      </c>
    </row>
    <row r="170" spans="1:10">
      <c r="A170" s="1">
        <f>[7]IRData!A11</f>
        <v>2000</v>
      </c>
      <c r="B170" s="1">
        <f>[7]IRData!B11</f>
        <v>9</v>
      </c>
      <c r="C170" s="2">
        <f>[7]IRData!C11</f>
        <v>1.2797242561828028</v>
      </c>
      <c r="D170" s="2">
        <f>[7]IRData!D11</f>
        <v>1.3427875425389963</v>
      </c>
      <c r="E170" s="2">
        <f>[7]IRData!E11</f>
        <v>1.1887396444944904</v>
      </c>
      <c r="F170" s="2">
        <f>[7]IRData!F11</f>
        <v>1.5533641508547886</v>
      </c>
      <c r="G170" s="2">
        <f>[7]IRData!G11</f>
        <v>1.5490435507138622</v>
      </c>
      <c r="H170" s="2" t="str">
        <f>[7]IRData!H11</f>
        <v>NA</v>
      </c>
      <c r="I170" s="1" t="str">
        <f>[7]IRData!I11</f>
        <v>IR</v>
      </c>
      <c r="J170" t="s">
        <v>2</v>
      </c>
    </row>
    <row r="171" spans="1:10">
      <c r="A171" s="1">
        <f>[7]IRData!A12</f>
        <v>2001</v>
      </c>
      <c r="B171" s="1">
        <f>[7]IRData!B12</f>
        <v>10</v>
      </c>
      <c r="C171" s="2">
        <f>[7]IRData!C12</f>
        <v>1.3266846879948211</v>
      </c>
      <c r="D171" s="2">
        <f>[7]IRData!D12</f>
        <v>1.4046770603141765</v>
      </c>
      <c r="E171" s="2">
        <f>[7]IRData!E12</f>
        <v>1.2378857342019893</v>
      </c>
      <c r="F171" s="2">
        <f>[7]IRData!F12</f>
        <v>1.6601333947971149</v>
      </c>
      <c r="G171" s="2">
        <f>[7]IRData!G12</f>
        <v>1.6546666155646617</v>
      </c>
      <c r="H171" s="2" t="str">
        <f>[7]IRData!H12</f>
        <v>NA</v>
      </c>
      <c r="I171" s="1" t="str">
        <f>[7]IRData!I12</f>
        <v>IR</v>
      </c>
      <c r="J171" t="s">
        <v>2</v>
      </c>
    </row>
    <row r="172" spans="1:10">
      <c r="A172" s="1">
        <f>[7]IRData!A13</f>
        <v>2002</v>
      </c>
      <c r="B172" s="1">
        <f>[7]IRData!B13</f>
        <v>11</v>
      </c>
      <c r="C172" s="2">
        <f>[7]IRData!C13</f>
        <v>1.4263968716374038</v>
      </c>
      <c r="D172" s="2">
        <f>[7]IRData!D13</f>
        <v>1.4662256175957016</v>
      </c>
      <c r="E172" s="2">
        <f>[7]IRData!E13</f>
        <v>1.2994879219282018</v>
      </c>
      <c r="F172" s="2">
        <f>[7]IRData!F13</f>
        <v>1.8141182902068866</v>
      </c>
      <c r="G172" s="2">
        <f>[7]IRData!G13</f>
        <v>1.8078514341786631</v>
      </c>
      <c r="H172" s="2" t="str">
        <f>[7]IRData!H13</f>
        <v>NA</v>
      </c>
      <c r="I172" s="1" t="str">
        <f>[7]IRData!I13</f>
        <v>IR</v>
      </c>
      <c r="J172" t="s">
        <v>2</v>
      </c>
    </row>
    <row r="173" spans="1:10">
      <c r="A173" s="1">
        <f>[7]IRData!A14</f>
        <v>2003</v>
      </c>
      <c r="B173" s="1">
        <f>[7]IRData!B14</f>
        <v>12</v>
      </c>
      <c r="C173" s="2">
        <f>[7]IRData!C14</f>
        <v>1.5278761952252229</v>
      </c>
      <c r="D173" s="2">
        <f>[7]IRData!D14</f>
        <v>1.5669526919341685</v>
      </c>
      <c r="E173" s="2">
        <f>[7]IRData!E14</f>
        <v>1.3727713879728678</v>
      </c>
      <c r="F173" s="2">
        <f>[7]IRData!F14</f>
        <v>1.9103783137711257</v>
      </c>
      <c r="G173" s="2">
        <f>[7]IRData!G14</f>
        <v>1.9033636908722122</v>
      </c>
      <c r="H173" s="2" t="str">
        <f>[7]IRData!H14</f>
        <v>NA</v>
      </c>
      <c r="I173" s="1" t="str">
        <f>[7]IRData!I14</f>
        <v>IR</v>
      </c>
      <c r="J173" t="s">
        <v>2</v>
      </c>
    </row>
    <row r="174" spans="1:10">
      <c r="A174" s="1">
        <f>[7]IRData!A15</f>
        <v>2004</v>
      </c>
      <c r="B174" s="1">
        <f>[7]IRData!B15</f>
        <v>13</v>
      </c>
      <c r="C174" s="2">
        <f>[7]IRData!C15</f>
        <v>1.6055603670752083</v>
      </c>
      <c r="D174" s="2">
        <f>[7]IRData!D15</f>
        <v>1.7123166506427665</v>
      </c>
      <c r="E174" s="2">
        <f>[7]IRData!E15</f>
        <v>1.4523552910265691</v>
      </c>
      <c r="F174" s="2">
        <f>[7]IRData!F15</f>
        <v>1.9853788836602095</v>
      </c>
      <c r="G174" s="2">
        <f>[7]IRData!G15</f>
        <v>1.9772245577257619</v>
      </c>
      <c r="H174" s="2" t="str">
        <f>[7]IRData!H15</f>
        <v>NA</v>
      </c>
      <c r="I174" s="1" t="str">
        <f>[7]IRData!I15</f>
        <v>IR</v>
      </c>
      <c r="J174" t="s">
        <v>2</v>
      </c>
    </row>
    <row r="175" spans="1:10">
      <c r="A175" s="1">
        <f>[7]IRData!A16</f>
        <v>2005</v>
      </c>
      <c r="B175" s="1">
        <f>[7]IRData!B16</f>
        <v>14</v>
      </c>
      <c r="C175" s="2">
        <f>[7]IRData!C16</f>
        <v>1.6797889929926777</v>
      </c>
      <c r="D175" s="2">
        <f>[7]IRData!D16</f>
        <v>1.7569037609417837</v>
      </c>
      <c r="E175" s="2">
        <f>[7]IRData!E16</f>
        <v>1.5352797662135713</v>
      </c>
      <c r="F175" s="2">
        <f>[7]IRData!F16</f>
        <v>2.2660322074050629</v>
      </c>
      <c r="G175" s="2">
        <f>[7]IRData!G16</f>
        <v>2.2563568498671258</v>
      </c>
      <c r="H175" s="2" t="str">
        <f>[7]IRData!H16</f>
        <v>NA</v>
      </c>
      <c r="I175" s="1" t="str">
        <f>[7]IRData!I16</f>
        <v>IR</v>
      </c>
      <c r="J175" t="s">
        <v>2</v>
      </c>
    </row>
    <row r="176" spans="1:10">
      <c r="A176" s="1">
        <f>[7]IRData!A17</f>
        <v>2006</v>
      </c>
      <c r="B176" s="1">
        <f>[7]IRData!B17</f>
        <v>15</v>
      </c>
      <c r="C176" s="2">
        <f>[7]IRData!C17</f>
        <v>1.7787925710136561</v>
      </c>
      <c r="D176" s="2">
        <f>[7]IRData!D17</f>
        <v>1.7594397255454477</v>
      </c>
      <c r="E176" s="2">
        <f>[7]IRData!E17</f>
        <v>1.618542052065739</v>
      </c>
      <c r="F176" s="2">
        <f>[7]IRData!F17</f>
        <v>2.3692211778245698</v>
      </c>
      <c r="G176" s="2">
        <f>[7]IRData!G17</f>
        <v>2.3603968679979945</v>
      </c>
      <c r="H176" s="2" t="str">
        <f>[7]IRData!H17</f>
        <v>NA</v>
      </c>
      <c r="I176" s="1" t="str">
        <f>[7]IRData!I17</f>
        <v>IR</v>
      </c>
      <c r="J176" t="s">
        <v>2</v>
      </c>
    </row>
    <row r="177" spans="1:10">
      <c r="A177" s="1">
        <f>[7]IRData!A18</f>
        <v>2007</v>
      </c>
      <c r="B177" s="1">
        <f>[7]IRData!B18</f>
        <v>16</v>
      </c>
      <c r="C177" s="2">
        <f>[7]IRData!C18</f>
        <v>1.9179767122448801</v>
      </c>
      <c r="D177" s="2">
        <f>[7]IRData!D18</f>
        <v>1.8044560764088737</v>
      </c>
      <c r="E177" s="2">
        <f>[7]IRData!E18</f>
        <v>1.7074130673744605</v>
      </c>
      <c r="F177" s="2">
        <f>[7]IRData!F18</f>
        <v>2.4265382700477449</v>
      </c>
      <c r="G177" s="2">
        <f>[7]IRData!G18</f>
        <v>2.4170610401815762</v>
      </c>
      <c r="H177" s="2" t="str">
        <f>[7]IRData!H18</f>
        <v>NA</v>
      </c>
      <c r="I177" s="1" t="str">
        <f>[7]IRData!I18</f>
        <v>IR</v>
      </c>
      <c r="J177" t="s">
        <v>2</v>
      </c>
    </row>
    <row r="178" spans="1:10">
      <c r="A178" s="1">
        <f>[7]IRData!A19</f>
        <v>2008</v>
      </c>
      <c r="B178" s="1">
        <f>[7]IRData!B19</f>
        <v>17</v>
      </c>
      <c r="C178" s="2">
        <f>[7]IRData!C19</f>
        <v>1.9620939733529292</v>
      </c>
      <c r="D178" s="2">
        <f>[7]IRData!D19</f>
        <v>1.7369485738188386</v>
      </c>
      <c r="E178" s="2">
        <f>[7]IRData!E19</f>
        <v>1.8001715863696077</v>
      </c>
      <c r="F178" s="2">
        <f>[7]IRData!F19</f>
        <v>2.5111489570806875</v>
      </c>
      <c r="G178" s="2">
        <f>[7]IRData!G19</f>
        <v>2.5051898221084539</v>
      </c>
      <c r="H178" s="2" t="str">
        <f>[7]IRData!H19</f>
        <v>NA</v>
      </c>
      <c r="I178" s="1" t="str">
        <f>[7]IRData!I19</f>
        <v>IR</v>
      </c>
      <c r="J178" t="s">
        <v>2</v>
      </c>
    </row>
    <row r="179" spans="1:10">
      <c r="A179" s="1">
        <f>[7]IRData!A20</f>
        <v>2009</v>
      </c>
      <c r="B179" s="1">
        <f>[7]IRData!B20</f>
        <v>18</v>
      </c>
      <c r="C179" s="2">
        <f>[7]IRData!C20</f>
        <v>1.9974105276050005</v>
      </c>
      <c r="D179" s="2">
        <f>[7]IRData!D20</f>
        <v>1.7804433297070139</v>
      </c>
      <c r="E179" s="2">
        <f>[7]IRData!E20</f>
        <v>1.8938657872865223</v>
      </c>
      <c r="F179" s="2">
        <f>[7]IRData!F20</f>
        <v>2.7749953290954816</v>
      </c>
      <c r="G179" s="2">
        <f>[7]IRData!G20</f>
        <v>2.7667340690155244</v>
      </c>
      <c r="H179" s="2" t="str">
        <f>[7]IRData!H20</f>
        <v>NA</v>
      </c>
      <c r="I179" s="1" t="str">
        <f>[7]IRData!I20</f>
        <v>IR</v>
      </c>
      <c r="J179" t="s">
        <v>2</v>
      </c>
    </row>
    <row r="180" spans="1:10">
      <c r="A180" s="1">
        <f>[7]IRData!A21</f>
        <v>2010</v>
      </c>
      <c r="B180" s="1">
        <f>[7]IRData!B21</f>
        <v>19</v>
      </c>
      <c r="C180" s="2">
        <f>[7]IRData!C21</f>
        <v>2.055533685011679</v>
      </c>
      <c r="D180" s="2">
        <f>[7]IRData!D21</f>
        <v>1.8469810485629561</v>
      </c>
      <c r="E180" s="2">
        <f>[7]IRData!E21</f>
        <v>1.9875921606477385</v>
      </c>
      <c r="F180" s="2">
        <f>[7]IRData!F21</f>
        <v>2.7954868154686792</v>
      </c>
      <c r="G180" s="2">
        <f>[7]IRData!G21</f>
        <v>2.7852540327935258</v>
      </c>
      <c r="H180" s="2" t="str">
        <f>[7]IRData!H21</f>
        <v>NA</v>
      </c>
      <c r="I180" s="1" t="str">
        <f>[7]IRData!I21</f>
        <v>IR</v>
      </c>
      <c r="J180" t="s">
        <v>2</v>
      </c>
    </row>
    <row r="181" spans="1:10">
      <c r="A181" s="1">
        <f>[7]IRData!A22</f>
        <v>2011</v>
      </c>
      <c r="B181" s="1">
        <f>[7]IRData!B22</f>
        <v>20</v>
      </c>
      <c r="C181" s="2">
        <f>[7]IRData!C22</f>
        <v>2.097105214812482</v>
      </c>
      <c r="D181" s="2">
        <f>[7]IRData!D22</f>
        <v>1.8675789210862097</v>
      </c>
      <c r="E181" s="2">
        <f>[7]IRData!E22</f>
        <v>2.0860746936915198</v>
      </c>
      <c r="F181" s="2">
        <f>[7]IRData!F22</f>
        <v>3.0885054378839611</v>
      </c>
      <c r="G181" s="2">
        <f>[7]IRData!G22</f>
        <v>3.0822590377981136</v>
      </c>
      <c r="H181" s="2" t="str">
        <f>[7]IRData!H22</f>
        <v>NA</v>
      </c>
      <c r="I181" s="1" t="str">
        <f>[7]IRData!I22</f>
        <v>IR</v>
      </c>
      <c r="J181" t="s">
        <v>2</v>
      </c>
    </row>
    <row r="182" spans="1:10">
      <c r="A182" s="1">
        <f>[8]TZData!A2</f>
        <v>1991</v>
      </c>
      <c r="B182" s="1">
        <f>[8]TZData!B2</f>
        <v>0</v>
      </c>
      <c r="C182" s="2">
        <f>[8]TZData!C2</f>
        <v>1</v>
      </c>
      <c r="D182" s="2">
        <f>[8]TZData!D2</f>
        <v>1</v>
      </c>
      <c r="E182" s="2">
        <f>[8]TZData!E2</f>
        <v>1</v>
      </c>
      <c r="F182" s="2">
        <f>[8]TZData!F2</f>
        <v>1</v>
      </c>
      <c r="G182" s="2">
        <f>[8]TZData!G2</f>
        <v>1</v>
      </c>
      <c r="H182" s="2" t="str">
        <f>[8]TZData!H2</f>
        <v>NA</v>
      </c>
      <c r="I182" s="1" t="str">
        <f>[8]TZData!I2</f>
        <v>TZ</v>
      </c>
      <c r="J182" t="s">
        <v>2</v>
      </c>
    </row>
    <row r="183" spans="1:10">
      <c r="A183" s="1">
        <f>[8]TZData!A3</f>
        <v>1992</v>
      </c>
      <c r="B183" s="1">
        <f>[8]TZData!B3</f>
        <v>1</v>
      </c>
      <c r="C183" s="2">
        <f>[8]TZData!C3</f>
        <v>1.0059148264984228</v>
      </c>
      <c r="D183" s="2">
        <f>[8]TZData!D3</f>
        <v>1.0210507892666114</v>
      </c>
      <c r="E183" s="2">
        <f>[8]TZData!E3</f>
        <v>1.0783058575938267</v>
      </c>
      <c r="F183" s="2">
        <f>[8]TZData!F3</f>
        <v>1.0313679216301146</v>
      </c>
      <c r="G183" s="2">
        <f>[8]TZData!G3</f>
        <v>1.0340512853555355</v>
      </c>
      <c r="H183" s="2" t="str">
        <f>[8]TZData!H3</f>
        <v>NA</v>
      </c>
      <c r="I183" s="1" t="str">
        <f>[8]TZData!I3</f>
        <v>TZ</v>
      </c>
      <c r="J183" t="s">
        <v>2</v>
      </c>
    </row>
    <row r="184" spans="1:10">
      <c r="A184" s="1">
        <f>[8]TZData!A4</f>
        <v>1993</v>
      </c>
      <c r="B184" s="1">
        <f>[8]TZData!B4</f>
        <v>2</v>
      </c>
      <c r="C184" s="2">
        <f>[8]TZData!C4</f>
        <v>1.0180073606729758</v>
      </c>
      <c r="D184" s="2">
        <f>[8]TZData!D4</f>
        <v>1.0556153049806807</v>
      </c>
      <c r="E184" s="2">
        <f>[8]TZData!E4</f>
        <v>1.1341634514205541</v>
      </c>
      <c r="F184" s="2">
        <f>[8]TZData!F4</f>
        <v>1.057712505770088</v>
      </c>
      <c r="G184" s="2">
        <f>[8]TZData!G4</f>
        <v>1.0675485395103681</v>
      </c>
      <c r="H184" s="2" t="str">
        <f>[8]TZData!H4</f>
        <v>NA</v>
      </c>
      <c r="I184" s="1" t="str">
        <f>[8]TZData!I4</f>
        <v>TZ</v>
      </c>
      <c r="J184" t="s">
        <v>2</v>
      </c>
    </row>
    <row r="185" spans="1:10">
      <c r="A185" s="1">
        <f>[8]TZData!A5</f>
        <v>1994</v>
      </c>
      <c r="B185" s="1">
        <f>[8]TZData!B5</f>
        <v>3</v>
      </c>
      <c r="C185" s="2">
        <f>[8]TZData!C5</f>
        <v>1.034043112513144</v>
      </c>
      <c r="D185" s="2">
        <f>[8]TZData!D5</f>
        <v>1.109990783424907</v>
      </c>
      <c r="E185" s="2">
        <f>[8]TZData!E5</f>
        <v>1.1878288319887758</v>
      </c>
      <c r="F185" s="2">
        <f>[8]TZData!F5</f>
        <v>1.04308184990516</v>
      </c>
      <c r="G185" s="2">
        <f>[8]TZData!G5</f>
        <v>1.0412862896569905</v>
      </c>
      <c r="H185" s="2" t="str">
        <f>[8]TZData!H5</f>
        <v>NA</v>
      </c>
      <c r="I185" s="1" t="str">
        <f>[8]TZData!I5</f>
        <v>TZ</v>
      </c>
      <c r="J185" t="s">
        <v>2</v>
      </c>
    </row>
    <row r="186" spans="1:10">
      <c r="A186" s="1">
        <f>[8]TZData!A6</f>
        <v>1995</v>
      </c>
      <c r="B186" s="1">
        <f>[8]TZData!B6</f>
        <v>4</v>
      </c>
      <c r="C186" s="2">
        <f>[8]TZData!C6</f>
        <v>1.0708464773922186</v>
      </c>
      <c r="D186" s="2">
        <f>[8]TZData!D6</f>
        <v>1.1435800496446948</v>
      </c>
      <c r="E186" s="2">
        <f>[8]TZData!E6</f>
        <v>1.2178183093651351</v>
      </c>
      <c r="F186" s="2">
        <f>[8]TZData!F6</f>
        <v>1.0443908367320813</v>
      </c>
      <c r="G186" s="2">
        <f>[8]TZData!G6</f>
        <v>1.0461902221445718</v>
      </c>
      <c r="H186" s="2" t="str">
        <f>[8]TZData!H6</f>
        <v>NA</v>
      </c>
      <c r="I186" s="1" t="str">
        <f>[8]TZData!I6</f>
        <v>TZ</v>
      </c>
      <c r="J186" t="s">
        <v>2</v>
      </c>
    </row>
    <row r="187" spans="1:10">
      <c r="A187" s="1">
        <f>[8]TZData!A7</f>
        <v>1996</v>
      </c>
      <c r="B187" s="1">
        <f>[8]TZData!B7</f>
        <v>5</v>
      </c>
      <c r="C187" s="2">
        <f>[8]TZData!C7</f>
        <v>1.1196109358569926</v>
      </c>
      <c r="D187" s="2">
        <f>[8]TZData!D7</f>
        <v>1.1756383833630537</v>
      </c>
      <c r="E187" s="2">
        <f>[8]TZData!E7</f>
        <v>1.2428095405121009</v>
      </c>
      <c r="F187" s="2">
        <f>[8]TZData!F7</f>
        <v>1.0696829265087602</v>
      </c>
      <c r="G187" s="2">
        <f>[8]TZData!G7</f>
        <v>1.0691045899401546</v>
      </c>
      <c r="H187" s="2" t="str">
        <f>[8]TZData!H7</f>
        <v>NA</v>
      </c>
      <c r="I187" s="1" t="str">
        <f>[8]TZData!I7</f>
        <v>TZ</v>
      </c>
      <c r="J187" t="s">
        <v>2</v>
      </c>
    </row>
    <row r="188" spans="1:10">
      <c r="A188" s="1">
        <f>[8]TZData!A8</f>
        <v>1997</v>
      </c>
      <c r="B188" s="1">
        <f>[8]TZData!B8</f>
        <v>6</v>
      </c>
      <c r="C188" s="2">
        <f>[8]TZData!C8</f>
        <v>1.159043112513144</v>
      </c>
      <c r="D188" s="2">
        <f>[8]TZData!D8</f>
        <v>1.2065461808455302</v>
      </c>
      <c r="E188" s="2">
        <f>[8]TZData!E8</f>
        <v>1.2663977551736232</v>
      </c>
      <c r="F188" s="2">
        <f>[8]TZData!F8</f>
        <v>1.0567688471465888</v>
      </c>
      <c r="G188" s="2">
        <f>[8]TZData!G8</f>
        <v>1.0497780214652099</v>
      </c>
      <c r="H188" s="2" t="str">
        <f>[8]TZData!H8</f>
        <v>NA</v>
      </c>
      <c r="I188" s="1" t="str">
        <f>[8]TZData!I8</f>
        <v>TZ</v>
      </c>
      <c r="J188" t="s">
        <v>2</v>
      </c>
    </row>
    <row r="189" spans="1:10">
      <c r="A189" s="1">
        <f>[8]TZData!A9</f>
        <v>1998</v>
      </c>
      <c r="B189" s="1">
        <f>[8]TZData!B9</f>
        <v>7</v>
      </c>
      <c r="C189" s="2">
        <f>[8]TZData!C9</f>
        <v>1.2020241850683491</v>
      </c>
      <c r="D189" s="2">
        <f>[8]TZData!D9</f>
        <v>1.2210962267236523</v>
      </c>
      <c r="E189" s="2">
        <f>[8]TZData!E9</f>
        <v>1.3040161346895827</v>
      </c>
      <c r="F189" s="2">
        <f>[8]TZData!F9</f>
        <v>1.1030417632346112</v>
      </c>
      <c r="G189" s="2">
        <f>[8]TZData!G9</f>
        <v>1.0964695868654122</v>
      </c>
      <c r="H189" s="2" t="str">
        <f>[8]TZData!H9</f>
        <v>NA</v>
      </c>
      <c r="I189" s="1" t="str">
        <f>[8]TZData!I9</f>
        <v>TZ</v>
      </c>
      <c r="J189" t="s">
        <v>2</v>
      </c>
    </row>
    <row r="190" spans="1:10">
      <c r="A190" s="1">
        <f>[8]TZData!A10</f>
        <v>1999</v>
      </c>
      <c r="B190" s="1">
        <f>[8]TZData!B10</f>
        <v>8</v>
      </c>
      <c r="C190" s="2">
        <f>[8]TZData!C10</f>
        <v>1.2602523659305993</v>
      </c>
      <c r="D190" s="2">
        <f>[8]TZData!D10</f>
        <v>1.2515828553008392</v>
      </c>
      <c r="E190" s="2">
        <f>[8]TZData!E10</f>
        <v>1.3468081374956156</v>
      </c>
      <c r="F190" s="2">
        <f>[8]TZData!F10</f>
        <v>1.1298594169142107</v>
      </c>
      <c r="G190" s="2">
        <f>[8]TZData!G10</f>
        <v>1.1218765953597873</v>
      </c>
      <c r="H190" s="2" t="str">
        <f>[8]TZData!H10</f>
        <v>NA</v>
      </c>
      <c r="I190" s="1" t="str">
        <f>[8]TZData!I10</f>
        <v>TZ</v>
      </c>
      <c r="J190" t="s">
        <v>2</v>
      </c>
    </row>
    <row r="191" spans="1:10">
      <c r="A191" s="1">
        <f>[8]TZData!A11</f>
        <v>2000</v>
      </c>
      <c r="B191" s="1">
        <f>[8]TZData!B11</f>
        <v>9</v>
      </c>
      <c r="C191" s="2">
        <f>[8]TZData!C11</f>
        <v>1.3224237644584649</v>
      </c>
      <c r="D191" s="2">
        <f>[8]TZData!D11</f>
        <v>1.2832842058633727</v>
      </c>
      <c r="E191" s="2">
        <f>[8]TZData!E11</f>
        <v>1.3944230094703614</v>
      </c>
      <c r="F191" s="2">
        <f>[8]TZData!F11</f>
        <v>1.1388958571712342</v>
      </c>
      <c r="G191" s="2">
        <f>[8]TZData!G11</f>
        <v>1.1247257503674997</v>
      </c>
      <c r="H191" s="2" t="str">
        <f>[8]TZData!H11</f>
        <v>NA</v>
      </c>
      <c r="I191" s="1" t="str">
        <f>[8]TZData!I11</f>
        <v>TZ</v>
      </c>
      <c r="J191" t="s">
        <v>2</v>
      </c>
    </row>
    <row r="192" spans="1:10">
      <c r="A192" s="1">
        <f>[8]TZData!A12</f>
        <v>2001</v>
      </c>
      <c r="B192" s="1">
        <f>[8]TZData!B12</f>
        <v>10</v>
      </c>
      <c r="C192" s="2">
        <f>[8]TZData!C12</f>
        <v>1.4016824395373291</v>
      </c>
      <c r="D192" s="2">
        <f>[8]TZData!D12</f>
        <v>1.3164203438379856</v>
      </c>
      <c r="E192" s="2">
        <f>[8]TZData!E12</f>
        <v>1.4558049807085234</v>
      </c>
      <c r="F192" s="2">
        <f>[8]TZData!F12</f>
        <v>1.2149272337139378</v>
      </c>
      <c r="G192" s="2">
        <f>[8]TZData!G12</f>
        <v>1.2055598515672625</v>
      </c>
      <c r="H192" s="2" t="str">
        <f>[8]TZData!H12</f>
        <v>NA</v>
      </c>
      <c r="I192" s="1" t="str">
        <f>[8]TZData!I12</f>
        <v>TZ</v>
      </c>
      <c r="J192" t="s">
        <v>2</v>
      </c>
    </row>
    <row r="193" spans="1:10">
      <c r="A193" s="1">
        <f>[8]TZData!A13</f>
        <v>2002</v>
      </c>
      <c r="B193" s="1">
        <f>[8]TZData!B13</f>
        <v>11</v>
      </c>
      <c r="C193" s="2">
        <f>[8]TZData!C13</f>
        <v>1.5021030494216614</v>
      </c>
      <c r="D193" s="2">
        <f>[8]TZData!D13</f>
        <v>1.3684775683268877</v>
      </c>
      <c r="E193" s="2">
        <f>[8]TZData!E13</f>
        <v>1.5255173623290075</v>
      </c>
      <c r="F193" s="2">
        <f>[8]TZData!F13</f>
        <v>1.2698433690172417</v>
      </c>
      <c r="G193" s="2">
        <f>[8]TZData!G13</f>
        <v>1.2599995749704136</v>
      </c>
      <c r="H193" s="2" t="str">
        <f>[8]TZData!H13</f>
        <v>NA</v>
      </c>
      <c r="I193" s="1" t="str">
        <f>[8]TZData!I13</f>
        <v>TZ</v>
      </c>
      <c r="J193" t="s">
        <v>2</v>
      </c>
    </row>
    <row r="194" spans="1:10">
      <c r="A194" s="1">
        <f>[8]TZData!A14</f>
        <v>2003</v>
      </c>
      <c r="B194" s="1">
        <f>[8]TZData!B14</f>
        <v>12</v>
      </c>
      <c r="C194" s="2">
        <f>[8]TZData!C14</f>
        <v>1.6055467928496319</v>
      </c>
      <c r="D194" s="2">
        <f>[8]TZData!D14</f>
        <v>1.4229925461739017</v>
      </c>
      <c r="E194" s="2">
        <f>[8]TZData!E14</f>
        <v>1.6142581550333217</v>
      </c>
      <c r="F194" s="2">
        <f>[8]TZData!F14</f>
        <v>1.2965990564811327</v>
      </c>
      <c r="G194" s="2">
        <f>[8]TZData!G14</f>
        <v>1.2763216549369998</v>
      </c>
      <c r="H194" s="2" t="str">
        <f>[8]TZData!H14</f>
        <v>NA</v>
      </c>
      <c r="I194" s="1" t="str">
        <f>[8]TZData!I14</f>
        <v>TZ</v>
      </c>
      <c r="J194" t="s">
        <v>2</v>
      </c>
    </row>
    <row r="195" spans="1:10">
      <c r="A195" s="1">
        <f>[8]TZData!A15</f>
        <v>2004</v>
      </c>
      <c r="B195" s="1">
        <f>[8]TZData!B15</f>
        <v>13</v>
      </c>
      <c r="C195" s="2">
        <f>[8]TZData!C15</f>
        <v>1.7312039957939012</v>
      </c>
      <c r="D195" s="2">
        <f>[8]TZData!D15</f>
        <v>1.4616215065169902</v>
      </c>
      <c r="E195" s="2">
        <f>[8]TZData!E15</f>
        <v>1.7172044896527534</v>
      </c>
      <c r="F195" s="2">
        <f>[8]TZData!F15</f>
        <v>1.3427560095132505</v>
      </c>
      <c r="G195" s="2">
        <f>[8]TZData!G15</f>
        <v>1.3235923081479106</v>
      </c>
      <c r="H195" s="2" t="str">
        <f>[8]TZData!H15</f>
        <v>NA</v>
      </c>
      <c r="I195" s="1" t="str">
        <f>[8]TZData!I15</f>
        <v>TZ</v>
      </c>
      <c r="J195" t="s">
        <v>2</v>
      </c>
    </row>
    <row r="196" spans="1:10">
      <c r="A196" s="1">
        <f>[8]TZData!A16</f>
        <v>2005</v>
      </c>
      <c r="B196" s="1">
        <f>[8]TZData!B16</f>
        <v>14</v>
      </c>
      <c r="C196" s="2">
        <f>[8]TZData!C16</f>
        <v>1.8588328075709779</v>
      </c>
      <c r="D196" s="2">
        <f>[8]TZData!D16</f>
        <v>1.5020070732517863</v>
      </c>
      <c r="E196" s="2">
        <f>[8]TZData!E16</f>
        <v>1.8532094002104524</v>
      </c>
      <c r="F196" s="2">
        <f>[8]TZData!F16</f>
        <v>1.409736700133837</v>
      </c>
      <c r="G196" s="2">
        <f>[8]TZData!G16</f>
        <v>1.3952996781590286</v>
      </c>
      <c r="H196" s="2" t="str">
        <f>[8]TZData!H16</f>
        <v>NA</v>
      </c>
      <c r="I196" s="1" t="str">
        <f>[8]TZData!I16</f>
        <v>TZ</v>
      </c>
      <c r="J196" t="s">
        <v>2</v>
      </c>
    </row>
    <row r="197" spans="1:10">
      <c r="A197" s="1">
        <f>[8]TZData!A17</f>
        <v>2006</v>
      </c>
      <c r="B197" s="1">
        <f>[8]TZData!B17</f>
        <v>15</v>
      </c>
      <c r="C197" s="2">
        <f>[8]TZData!C17</f>
        <v>1.9840956887486856</v>
      </c>
      <c r="D197" s="2">
        <f>[8]TZData!D17</f>
        <v>1.5442688936005917</v>
      </c>
      <c r="E197" s="2">
        <f>[8]TZData!E17</f>
        <v>2.0208698702209751</v>
      </c>
      <c r="F197" s="2">
        <f>[8]TZData!F17</f>
        <v>1.4466499580802119</v>
      </c>
      <c r="G197" s="2">
        <f>[8]TZData!G17</f>
        <v>1.4255420678102195</v>
      </c>
      <c r="H197" s="2" t="str">
        <f>[8]TZData!H17</f>
        <v>NA</v>
      </c>
      <c r="I197" s="1" t="str">
        <f>[8]TZData!I17</f>
        <v>TZ</v>
      </c>
      <c r="J197" t="s">
        <v>2</v>
      </c>
    </row>
    <row r="198" spans="1:10">
      <c r="A198" s="1">
        <f>[8]TZData!A18</f>
        <v>2007</v>
      </c>
      <c r="B198" s="1">
        <f>[8]TZData!B18</f>
        <v>16</v>
      </c>
      <c r="C198" s="2">
        <f>[8]TZData!C18</f>
        <v>2.1259200841219767</v>
      </c>
      <c r="D198" s="2">
        <f>[8]TZData!D18</f>
        <v>1.5885417487349576</v>
      </c>
      <c r="E198" s="2">
        <f>[8]TZData!E18</f>
        <v>2.2198351455629606</v>
      </c>
      <c r="F198" s="2">
        <f>[8]TZData!F18</f>
        <v>1.5586831721930747</v>
      </c>
      <c r="G198" s="2">
        <f>[8]TZData!G18</f>
        <v>1.5434120119659318</v>
      </c>
      <c r="H198" s="2" t="str">
        <f>[8]TZData!H18</f>
        <v>NA</v>
      </c>
      <c r="I198" s="1" t="str">
        <f>[8]TZData!I18</f>
        <v>TZ</v>
      </c>
      <c r="J198" t="s">
        <v>2</v>
      </c>
    </row>
    <row r="199" spans="1:10">
      <c r="A199" s="1">
        <f>[8]TZData!A19</f>
        <v>2008</v>
      </c>
      <c r="B199" s="1">
        <f>[8]TZData!B19</f>
        <v>17</v>
      </c>
      <c r="C199" s="2">
        <f>[8]TZData!C19</f>
        <v>2.2840431125131442</v>
      </c>
      <c r="D199" s="2">
        <f>[8]TZData!D19</f>
        <v>1.6349384310884079</v>
      </c>
      <c r="E199" s="2">
        <f>[8]TZData!E19</f>
        <v>2.4314275692739389</v>
      </c>
      <c r="F199" s="2">
        <f>[8]TZData!F19</f>
        <v>1.6201931558782077</v>
      </c>
      <c r="G199" s="2">
        <f>[8]TZData!G19</f>
        <v>1.6059360926429174</v>
      </c>
      <c r="H199" s="2" t="str">
        <f>[8]TZData!H19</f>
        <v>NA</v>
      </c>
      <c r="I199" s="1" t="str">
        <f>[8]TZData!I19</f>
        <v>TZ</v>
      </c>
      <c r="J199" t="s">
        <v>2</v>
      </c>
    </row>
    <row r="200" spans="1:10">
      <c r="A200" s="1">
        <f>[8]TZData!A20</f>
        <v>2009</v>
      </c>
      <c r="B200" s="1">
        <f>[8]TZData!B20</f>
        <v>18</v>
      </c>
      <c r="C200" s="2">
        <f>[8]TZData!C20</f>
        <v>2.4215299684542586</v>
      </c>
      <c r="D200" s="2">
        <f>[8]TZData!D20</f>
        <v>1.6835627417481474</v>
      </c>
      <c r="E200" s="2">
        <f>[8]TZData!E20</f>
        <v>2.6652928796913362</v>
      </c>
      <c r="F200" s="2">
        <f>[8]TZData!F20</f>
        <v>1.6779196820242075</v>
      </c>
      <c r="G200" s="2">
        <f>[8]TZData!G20</f>
        <v>1.6639385852170927</v>
      </c>
      <c r="H200" s="2" t="str">
        <f>[8]TZData!H20</f>
        <v>NA</v>
      </c>
      <c r="I200" s="1" t="str">
        <f>[8]TZData!I20</f>
        <v>TZ</v>
      </c>
      <c r="J200" t="s">
        <v>2</v>
      </c>
    </row>
    <row r="201" spans="1:10">
      <c r="A201" s="1">
        <f>[8]TZData!A21</f>
        <v>2010</v>
      </c>
      <c r="B201" s="1">
        <f>[8]TZData!B21</f>
        <v>19</v>
      </c>
      <c r="C201" s="2">
        <f>[8]TZData!C21</f>
        <v>2.5906940063091484</v>
      </c>
      <c r="D201" s="2">
        <f>[8]TZData!D21</f>
        <v>1.7344852761362637</v>
      </c>
      <c r="E201" s="2">
        <f>[8]TZData!E21</f>
        <v>2.9149421255699752</v>
      </c>
      <c r="F201" s="2">
        <f>[8]TZData!F21</f>
        <v>1.6714031814815911</v>
      </c>
      <c r="G201" s="2">
        <f>[8]TZData!G21</f>
        <v>1.645930146877747</v>
      </c>
      <c r="H201" s="2" t="str">
        <f>[8]TZData!H21</f>
        <v>NA</v>
      </c>
      <c r="I201" s="1" t="str">
        <f>[8]TZData!I21</f>
        <v>TZ</v>
      </c>
      <c r="J201" t="s">
        <v>2</v>
      </c>
    </row>
    <row r="202" spans="1:10">
      <c r="A202" s="1">
        <f>[8]TZData!A22</f>
        <v>2011</v>
      </c>
      <c r="B202" s="1">
        <f>[8]TZData!B22</f>
        <v>20</v>
      </c>
      <c r="C202" s="2">
        <f>[8]TZData!C22</f>
        <v>2.7564405888538381</v>
      </c>
      <c r="D202" s="2">
        <f>[8]TZData!D22</f>
        <v>1.7877584689357442</v>
      </c>
      <c r="E202" s="2">
        <f>[8]TZData!E22</f>
        <v>3.1830059628200633</v>
      </c>
      <c r="F202" s="2">
        <f>[8]TZData!F22</f>
        <v>1.8553609119294991</v>
      </c>
      <c r="G202" s="2">
        <f>[8]TZData!G22</f>
        <v>1.8505568309568667</v>
      </c>
      <c r="H202" s="2" t="str">
        <f>[8]TZData!H22</f>
        <v>NA</v>
      </c>
      <c r="I202" s="1" t="str">
        <f>[8]TZData!I22</f>
        <v>TZ</v>
      </c>
      <c r="J202" t="s">
        <v>2</v>
      </c>
    </row>
    <row r="203" spans="1:10">
      <c r="A203" s="1">
        <f>[9]ZMData!A2</f>
        <v>1991</v>
      </c>
      <c r="B203" s="1">
        <f>[9]ZMData!B2</f>
        <v>0</v>
      </c>
      <c r="C203" s="2">
        <f>[9]ZMData!C2</f>
        <v>1</v>
      </c>
      <c r="D203" s="2">
        <f>[9]ZMData!D2</f>
        <v>1</v>
      </c>
      <c r="E203" s="2">
        <f>[9]ZMData!E2</f>
        <v>1</v>
      </c>
      <c r="F203" s="2">
        <f>[9]ZMData!F2</f>
        <v>1</v>
      </c>
      <c r="G203" s="2">
        <f>[9]ZMData!G2</f>
        <v>1</v>
      </c>
      <c r="H203" s="2" t="str">
        <f>[9]ZMData!H2</f>
        <v>NA</v>
      </c>
      <c r="I203" s="1" t="str">
        <f>[9]ZMData!I2</f>
        <v>ZM</v>
      </c>
      <c r="J203" t="s">
        <v>2</v>
      </c>
    </row>
    <row r="204" spans="1:10">
      <c r="A204" s="1">
        <f>[9]ZMData!A3</f>
        <v>1992</v>
      </c>
      <c r="B204" s="1">
        <f>[9]ZMData!B3</f>
        <v>1</v>
      </c>
      <c r="C204" s="2">
        <f>[9]ZMData!C3</f>
        <v>0.98266767143933687</v>
      </c>
      <c r="D204" s="2">
        <f>[9]ZMData!D3</f>
        <v>1.0253504942691336</v>
      </c>
      <c r="E204" s="2">
        <f>[9]ZMData!E3</f>
        <v>0.96924639152825121</v>
      </c>
      <c r="F204" s="2">
        <f>[9]ZMData!F3</f>
        <v>1.036634904238398</v>
      </c>
      <c r="G204" s="2">
        <f>[9]ZMData!G3</f>
        <v>1.0392618961370954</v>
      </c>
      <c r="H204" s="2" t="str">
        <f>[9]ZMData!H3</f>
        <v>NA</v>
      </c>
      <c r="I204" s="1" t="str">
        <f>[9]ZMData!I3</f>
        <v>ZM</v>
      </c>
      <c r="J204" t="s">
        <v>2</v>
      </c>
    </row>
    <row r="205" spans="1:10">
      <c r="A205" s="1">
        <f>[9]ZMData!A4</f>
        <v>1993</v>
      </c>
      <c r="B205" s="1">
        <f>[9]ZMData!B4</f>
        <v>2</v>
      </c>
      <c r="C205" s="2">
        <f>[9]ZMData!C4</f>
        <v>1.049359457422758</v>
      </c>
      <c r="D205" s="2">
        <f>[9]ZMData!D4</f>
        <v>1.0538741702444119</v>
      </c>
      <c r="E205" s="2">
        <f>[9]ZMData!E4</f>
        <v>0.95655327482410968</v>
      </c>
      <c r="F205" s="2">
        <f>[9]ZMData!F4</f>
        <v>0.99560888260421276</v>
      </c>
      <c r="G205" s="2">
        <f>[9]ZMData!G4</f>
        <v>0.9943958762706695</v>
      </c>
      <c r="H205" s="2" t="str">
        <f>[9]ZMData!H4</f>
        <v>NA</v>
      </c>
      <c r="I205" s="1" t="str">
        <f>[9]ZMData!I4</f>
        <v>ZM</v>
      </c>
      <c r="J205" t="s">
        <v>2</v>
      </c>
    </row>
    <row r="206" spans="1:10">
      <c r="A206" s="1">
        <f>[9]ZMData!A5</f>
        <v>1994</v>
      </c>
      <c r="B206" s="1">
        <f>[9]ZMData!B5</f>
        <v>3</v>
      </c>
      <c r="C206" s="2">
        <f>[9]ZMData!C5</f>
        <v>0.95892991710625475</v>
      </c>
      <c r="D206" s="2">
        <f>[9]ZMData!D5</f>
        <v>1.097372820247343</v>
      </c>
      <c r="E206" s="2">
        <f>[9]ZMData!E5</f>
        <v>0.93138463770218327</v>
      </c>
      <c r="F206" s="2">
        <f>[9]ZMData!F5</f>
        <v>0.9690817956523009</v>
      </c>
      <c r="G206" s="2">
        <f>[9]ZMData!G5</f>
        <v>0.96362075961396287</v>
      </c>
      <c r="H206" s="2" t="str">
        <f>[9]ZMData!H5</f>
        <v>NA</v>
      </c>
      <c r="I206" s="1" t="str">
        <f>[9]ZMData!I5</f>
        <v>ZM</v>
      </c>
      <c r="J206" t="s">
        <v>2</v>
      </c>
    </row>
    <row r="207" spans="1:10">
      <c r="A207" s="1">
        <f>[9]ZMData!A6</f>
        <v>1995</v>
      </c>
      <c r="B207" s="1">
        <f>[9]ZMData!B6</f>
        <v>4</v>
      </c>
      <c r="C207" s="2">
        <f>[9]ZMData!C6</f>
        <v>0.93180105501130372</v>
      </c>
      <c r="D207" s="2">
        <f>[9]ZMData!D6</f>
        <v>1.1260119681142204</v>
      </c>
      <c r="E207" s="2">
        <f>[9]ZMData!E6</f>
        <v>0.91796620004351925</v>
      </c>
      <c r="F207" s="2">
        <f>[9]ZMData!F6</f>
        <v>0.98338882164287833</v>
      </c>
      <c r="G207" s="2">
        <f>[9]ZMData!G6</f>
        <v>0.97792910852203718</v>
      </c>
      <c r="H207" s="2" t="str">
        <f>[9]ZMData!H6</f>
        <v>NA</v>
      </c>
      <c r="I207" s="1" t="str">
        <f>[9]ZMData!I6</f>
        <v>ZM</v>
      </c>
      <c r="J207" t="s">
        <v>2</v>
      </c>
    </row>
    <row r="208" spans="1:10">
      <c r="A208" s="1">
        <f>[9]ZMData!A7</f>
        <v>1996</v>
      </c>
      <c r="B208" s="1">
        <f>[9]ZMData!B7</f>
        <v>5</v>
      </c>
      <c r="C208" s="2">
        <f>[9]ZMData!C7</f>
        <v>0.99660889223813109</v>
      </c>
      <c r="D208" s="2">
        <f>[9]ZMData!D7</f>
        <v>1.2100048801882015</v>
      </c>
      <c r="E208" s="2">
        <f>[9]ZMData!E7</f>
        <v>0.91550010879814314</v>
      </c>
      <c r="F208" s="2">
        <f>[9]ZMData!F7</f>
        <v>0.95918750369970673</v>
      </c>
      <c r="G208" s="2">
        <f>[9]ZMData!G7</f>
        <v>0.95177037932028452</v>
      </c>
      <c r="H208" s="2" t="str">
        <f>[9]ZMData!H7</f>
        <v>NA</v>
      </c>
      <c r="I208" s="1" t="str">
        <f>[9]ZMData!I7</f>
        <v>ZM</v>
      </c>
      <c r="J208" t="s">
        <v>2</v>
      </c>
    </row>
    <row r="209" spans="1:10">
      <c r="A209" s="1">
        <f>[9]ZMData!A8</f>
        <v>1997</v>
      </c>
      <c r="B209" s="1">
        <f>[9]ZMData!B8</f>
        <v>6</v>
      </c>
      <c r="C209" s="2">
        <f>[9]ZMData!C8</f>
        <v>1.0293896006028636</v>
      </c>
      <c r="D209" s="2">
        <f>[9]ZMData!D8</f>
        <v>1.2621314345563936</v>
      </c>
      <c r="E209" s="2">
        <f>[9]ZMData!E8</f>
        <v>0.92913614274316381</v>
      </c>
      <c r="F209" s="2">
        <f>[9]ZMData!F8</f>
        <v>1.0250609510735829</v>
      </c>
      <c r="G209" s="2">
        <f>[9]ZMData!G8</f>
        <v>1.0170318702146111</v>
      </c>
      <c r="H209" s="2" t="str">
        <f>[9]ZMData!H8</f>
        <v>NA</v>
      </c>
      <c r="I209" s="1" t="str">
        <f>[9]ZMData!I8</f>
        <v>ZM</v>
      </c>
      <c r="J209" t="s">
        <v>2</v>
      </c>
    </row>
    <row r="210" spans="1:10">
      <c r="A210" s="1">
        <f>[9]ZMData!A9</f>
        <v>1998</v>
      </c>
      <c r="B210" s="1">
        <f>[9]ZMData!B9</f>
        <v>7</v>
      </c>
      <c r="C210" s="2">
        <f>[9]ZMData!C9</f>
        <v>1.0103617181612661</v>
      </c>
      <c r="D210" s="2">
        <f>[9]ZMData!D9</f>
        <v>1.3351107294221674</v>
      </c>
      <c r="E210" s="2">
        <f>[9]ZMData!E9</f>
        <v>0.96503952999202147</v>
      </c>
      <c r="F210" s="2">
        <f>[9]ZMData!F9</f>
        <v>0.99704107057362479</v>
      </c>
      <c r="G210" s="2">
        <f>[9]ZMData!G9</f>
        <v>0.98639531763344557</v>
      </c>
      <c r="H210" s="2" t="str">
        <f>[9]ZMData!H9</f>
        <v>NA</v>
      </c>
      <c r="I210" s="1" t="str">
        <f>[9]ZMData!I9</f>
        <v>ZM</v>
      </c>
      <c r="J210" t="s">
        <v>2</v>
      </c>
    </row>
    <row r="211" spans="1:10">
      <c r="A211" s="1">
        <f>[9]ZMData!A10</f>
        <v>1999</v>
      </c>
      <c r="B211" s="1">
        <f>[9]ZMData!B10</f>
        <v>8</v>
      </c>
      <c r="C211" s="2">
        <f>[9]ZMData!C10</f>
        <v>1.0327807083647325</v>
      </c>
      <c r="D211" s="2">
        <f>[9]ZMData!D10</f>
        <v>1.3520695599849992</v>
      </c>
      <c r="E211" s="2">
        <f>[9]ZMData!E10</f>
        <v>1.0200913904402698</v>
      </c>
      <c r="F211" s="2">
        <f>[9]ZMData!F10</f>
        <v>0.99339500697615457</v>
      </c>
      <c r="G211" s="2">
        <f>[9]ZMData!G10</f>
        <v>0.98078857275720865</v>
      </c>
      <c r="H211" s="2" t="str">
        <f>[9]ZMData!H10</f>
        <v>NA</v>
      </c>
      <c r="I211" s="1" t="str">
        <f>[9]ZMData!I10</f>
        <v>ZM</v>
      </c>
      <c r="J211" t="s">
        <v>2</v>
      </c>
    </row>
    <row r="212" spans="1:10">
      <c r="A212" s="1">
        <f>[9]ZMData!A11</f>
        <v>2000</v>
      </c>
      <c r="B212" s="1">
        <f>[9]ZMData!B11</f>
        <v>9</v>
      </c>
      <c r="C212" s="2">
        <f>[9]ZMData!C11</f>
        <v>1.0697061039939713</v>
      </c>
      <c r="D212" s="2">
        <f>[9]ZMData!D11</f>
        <v>1.3869343024968059</v>
      </c>
      <c r="E212" s="2">
        <f>[9]ZMData!E11</f>
        <v>1.0180604917676073</v>
      </c>
      <c r="F212" s="2">
        <f>[9]ZMData!F11</f>
        <v>0.99349054914920931</v>
      </c>
      <c r="G212" s="2">
        <f>[9]ZMData!G11</f>
        <v>0.98081512546370009</v>
      </c>
      <c r="H212" s="2" t="str">
        <f>[9]ZMData!H11</f>
        <v>NA</v>
      </c>
      <c r="I212" s="1" t="str">
        <f>[9]ZMData!I11</f>
        <v>ZM</v>
      </c>
      <c r="J212" t="s">
        <v>2</v>
      </c>
    </row>
    <row r="213" spans="1:10">
      <c r="A213" s="1">
        <f>[9]ZMData!A12</f>
        <v>2001</v>
      </c>
      <c r="B213" s="1">
        <f>[9]ZMData!B12</f>
        <v>10</v>
      </c>
      <c r="C213" s="2">
        <f>[9]ZMData!C12</f>
        <v>1.1220798794272795</v>
      </c>
      <c r="D213" s="2">
        <f>[9]ZMData!D12</f>
        <v>1.3800956827637545</v>
      </c>
      <c r="E213" s="2">
        <f>[9]ZMData!E12</f>
        <v>1.0260390222673532</v>
      </c>
      <c r="F213" s="2">
        <f>[9]ZMData!F12</f>
        <v>1.028298939360575</v>
      </c>
      <c r="G213" s="2">
        <f>[9]ZMData!G12</f>
        <v>1.0176253869316105</v>
      </c>
      <c r="H213" s="2" t="str">
        <f>[9]ZMData!H12</f>
        <v>NA</v>
      </c>
      <c r="I213" s="1" t="str">
        <f>[9]ZMData!I12</f>
        <v>ZM</v>
      </c>
      <c r="J213" t="s">
        <v>2</v>
      </c>
    </row>
    <row r="214" spans="1:10">
      <c r="A214" s="1">
        <f>[9]ZMData!A13</f>
        <v>2002</v>
      </c>
      <c r="B214" s="1">
        <f>[9]ZMData!B13</f>
        <v>11</v>
      </c>
      <c r="C214" s="2">
        <f>[9]ZMData!C13</f>
        <v>1.1591936699321779</v>
      </c>
      <c r="D214" s="2">
        <f>[9]ZMData!D13</f>
        <v>1.4069868616293613</v>
      </c>
      <c r="E214" s="2">
        <f>[9]ZMData!E13</f>
        <v>1.0379342859215204</v>
      </c>
      <c r="F214" s="2">
        <f>[9]ZMData!F13</f>
        <v>1.0456441317322525</v>
      </c>
      <c r="G214" s="2">
        <f>[9]ZMData!G13</f>
        <v>1.034835654052227</v>
      </c>
      <c r="H214" s="2" t="str">
        <f>[9]ZMData!H13</f>
        <v>NA</v>
      </c>
      <c r="I214" s="1" t="str">
        <f>[9]ZMData!I13</f>
        <v>ZM</v>
      </c>
      <c r="J214" t="s">
        <v>2</v>
      </c>
    </row>
    <row r="215" spans="1:10">
      <c r="A215" s="1">
        <f>[9]ZMData!A14</f>
        <v>2003</v>
      </c>
      <c r="B215" s="1">
        <f>[9]ZMData!B14</f>
        <v>12</v>
      </c>
      <c r="C215" s="2">
        <f>[9]ZMData!C14</f>
        <v>1.2183496608892239</v>
      </c>
      <c r="D215" s="2">
        <f>[9]ZMData!D14</f>
        <v>1.4183370070109447</v>
      </c>
      <c r="E215" s="2">
        <f>[9]ZMData!E14</f>
        <v>1.0541089432073694</v>
      </c>
      <c r="F215" s="2">
        <f>[9]ZMData!F14</f>
        <v>1.0727547852976502</v>
      </c>
      <c r="G215" s="2">
        <f>[9]ZMData!G14</f>
        <v>1.0628744824631342</v>
      </c>
      <c r="H215" s="2" t="str">
        <f>[9]ZMData!H14</f>
        <v>NA</v>
      </c>
      <c r="I215" s="1" t="str">
        <f>[9]ZMData!I14</f>
        <v>ZM</v>
      </c>
      <c r="J215" t="s">
        <v>2</v>
      </c>
    </row>
    <row r="216" spans="1:10">
      <c r="A216" s="1">
        <f>[9]ZMData!A15</f>
        <v>2004</v>
      </c>
      <c r="B216" s="1">
        <f>[9]ZMData!B15</f>
        <v>13</v>
      </c>
      <c r="C216" s="2">
        <f>[9]ZMData!C15</f>
        <v>1.2839110776186888</v>
      </c>
      <c r="D216" s="2">
        <f>[9]ZMData!D15</f>
        <v>1.4512934617484352</v>
      </c>
      <c r="E216" s="2">
        <f>[9]ZMData!E15</f>
        <v>1.0658591426706319</v>
      </c>
      <c r="F216" s="2">
        <f>[9]ZMData!F15</f>
        <v>1.0811196565160379</v>
      </c>
      <c r="G216" s="2">
        <f>[9]ZMData!G15</f>
        <v>1.0703695146111565</v>
      </c>
      <c r="H216" s="2" t="str">
        <f>[9]ZMData!H15</f>
        <v>NA</v>
      </c>
      <c r="I216" s="1" t="str">
        <f>[9]ZMData!I15</f>
        <v>ZM</v>
      </c>
      <c r="J216" t="s">
        <v>2</v>
      </c>
    </row>
    <row r="217" spans="1:10">
      <c r="A217" s="1">
        <f>[9]ZMData!A16</f>
        <v>2005</v>
      </c>
      <c r="B217" s="1">
        <f>[9]ZMData!B16</f>
        <v>14</v>
      </c>
      <c r="C217" s="2">
        <f>[9]ZMData!C16</f>
        <v>1.3524868123587039</v>
      </c>
      <c r="D217" s="2">
        <f>[9]ZMData!D16</f>
        <v>1.4644392480131418</v>
      </c>
      <c r="E217" s="2">
        <f>[9]ZMData!E16</f>
        <v>1.0818887357655762</v>
      </c>
      <c r="F217" s="2">
        <f>[9]ZMData!F16</f>
        <v>1.1287759888377247</v>
      </c>
      <c r="G217" s="2">
        <f>[9]ZMData!G16</f>
        <v>1.1193751829018279</v>
      </c>
      <c r="H217" s="2" t="str">
        <f>[9]ZMData!H16</f>
        <v>NA</v>
      </c>
      <c r="I217" s="1" t="str">
        <f>[9]ZMData!I16</f>
        <v>ZM</v>
      </c>
      <c r="J217" t="s">
        <v>2</v>
      </c>
    </row>
    <row r="218" spans="1:10">
      <c r="A218" s="1">
        <f>[9]ZMData!A17</f>
        <v>2006</v>
      </c>
      <c r="B218" s="1">
        <f>[9]ZMData!B17</f>
        <v>15</v>
      </c>
      <c r="C218" s="2">
        <f>[9]ZMData!C17</f>
        <v>1.4365109269027883</v>
      </c>
      <c r="D218" s="2">
        <f>[9]ZMData!D17</f>
        <v>1.5012009782976405</v>
      </c>
      <c r="E218" s="2">
        <f>[9]ZMData!E17</f>
        <v>1.1066221803147893</v>
      </c>
      <c r="F218" s="2">
        <f>[9]ZMData!F17</f>
        <v>1.1856418966922753</v>
      </c>
      <c r="G218" s="2">
        <f>[9]ZMData!G17</f>
        <v>1.174748812679012</v>
      </c>
      <c r="H218" s="2" t="str">
        <f>[9]ZMData!H17</f>
        <v>NA</v>
      </c>
      <c r="I218" s="1" t="str">
        <f>[9]ZMData!I17</f>
        <v>ZM</v>
      </c>
      <c r="J218" t="s">
        <v>2</v>
      </c>
    </row>
    <row r="219" spans="1:10">
      <c r="A219" s="1">
        <f>[9]ZMData!A18</f>
        <v>2007</v>
      </c>
      <c r="B219" s="1">
        <f>[9]ZMData!B18</f>
        <v>16</v>
      </c>
      <c r="C219" s="2">
        <f>[9]ZMData!C18</f>
        <v>1.5256217030896759</v>
      </c>
      <c r="D219" s="2">
        <f>[9]ZMData!D18</f>
        <v>1.5402036401542734</v>
      </c>
      <c r="E219" s="2">
        <f>[9]ZMData!E18</f>
        <v>1.1382461739319649</v>
      </c>
      <c r="F219" s="2">
        <f>[9]ZMData!F18</f>
        <v>1.1827993961862893</v>
      </c>
      <c r="G219" s="2">
        <f>[9]ZMData!G18</f>
        <v>1.1703926781685221</v>
      </c>
      <c r="H219" s="2" t="str">
        <f>[9]ZMData!H18</f>
        <v>NA</v>
      </c>
      <c r="I219" s="1" t="str">
        <f>[9]ZMData!I18</f>
        <v>ZM</v>
      </c>
      <c r="J219" t="s">
        <v>2</v>
      </c>
    </row>
    <row r="220" spans="1:10">
      <c r="A220" s="1">
        <f>[9]ZMData!A19</f>
        <v>2008</v>
      </c>
      <c r="B220" s="1">
        <f>[9]ZMData!B19</f>
        <v>17</v>
      </c>
      <c r="C220" s="2">
        <f>[9]ZMData!C19</f>
        <v>1.6122833458929917</v>
      </c>
      <c r="D220" s="2">
        <f>[9]ZMData!D19</f>
        <v>1.5816273273589283</v>
      </c>
      <c r="E220" s="2">
        <f>[9]ZMData!E19</f>
        <v>1.1745122216580837</v>
      </c>
      <c r="F220" s="2">
        <f>[9]ZMData!F19</f>
        <v>1.1342888230271941</v>
      </c>
      <c r="G220" s="2">
        <f>[9]ZMData!G19</f>
        <v>1.1173335179112853</v>
      </c>
      <c r="H220" s="2" t="str">
        <f>[9]ZMData!H19</f>
        <v>NA</v>
      </c>
      <c r="I220" s="1" t="str">
        <f>[9]ZMData!I19</f>
        <v>ZM</v>
      </c>
      <c r="J220" t="s">
        <v>2</v>
      </c>
    </row>
    <row r="221" spans="1:10">
      <c r="A221" s="1">
        <f>[9]ZMData!A20</f>
        <v>2009</v>
      </c>
      <c r="B221" s="1">
        <f>[9]ZMData!B20</f>
        <v>18</v>
      </c>
      <c r="C221" s="2">
        <f>[9]ZMData!C20</f>
        <v>1.7155237377543331</v>
      </c>
      <c r="D221" s="2">
        <f>[9]ZMData!D20</f>
        <v>1.6255938680541184</v>
      </c>
      <c r="E221" s="2">
        <f>[9]ZMData!E20</f>
        <v>1.2152027272067889</v>
      </c>
      <c r="F221" s="2">
        <f>[9]ZMData!F20</f>
        <v>1.1963834121494501</v>
      </c>
      <c r="G221" s="2">
        <f>[9]ZMData!G20</f>
        <v>1.1793389700273784</v>
      </c>
      <c r="H221" s="2" t="str">
        <f>[9]ZMData!H20</f>
        <v>NA</v>
      </c>
      <c r="I221" s="1" t="str">
        <f>[9]ZMData!I20</f>
        <v>ZM</v>
      </c>
      <c r="J221" t="s">
        <v>2</v>
      </c>
    </row>
    <row r="222" spans="1:10">
      <c r="A222" s="1">
        <f>[9]ZMData!A21</f>
        <v>2010</v>
      </c>
      <c r="B222" s="1">
        <f>[9]ZMData!B21</f>
        <v>19</v>
      </c>
      <c r="C222" s="2">
        <f>[9]ZMData!C21</f>
        <v>1.8460813865862848</v>
      </c>
      <c r="D222" s="2">
        <f>[9]ZMData!D21</f>
        <v>1.6514864092761714</v>
      </c>
      <c r="E222" s="2">
        <f>[9]ZMData!E21</f>
        <v>1.2668455791687823</v>
      </c>
      <c r="F222" s="2">
        <f>[9]ZMData!F21</f>
        <v>1.2796735944140496</v>
      </c>
      <c r="G222" s="2">
        <f>[9]ZMData!G21</f>
        <v>1.2637618920162061</v>
      </c>
      <c r="H222" s="2" t="str">
        <f>[9]ZMData!H21</f>
        <v>NA</v>
      </c>
      <c r="I222" s="1" t="str">
        <f>[9]ZMData!I21</f>
        <v>ZM</v>
      </c>
      <c r="J222" t="s">
        <v>2</v>
      </c>
    </row>
    <row r="223" spans="1:10">
      <c r="A223" s="1">
        <f>[9]ZMData!A22</f>
        <v>2011</v>
      </c>
      <c r="B223" s="1">
        <f>[9]ZMData!B22</f>
        <v>20</v>
      </c>
      <c r="C223" s="2">
        <f>[9]ZMData!C22</f>
        <v>1.9715523737754332</v>
      </c>
      <c r="D223" s="2">
        <f>[9]ZMData!D22</f>
        <v>1.7215693724755974</v>
      </c>
      <c r="E223" s="2">
        <f>[9]ZMData!E22</f>
        <v>1.3440197287299631</v>
      </c>
      <c r="F223" s="2">
        <f>[9]ZMData!F22</f>
        <v>1.348046610777393</v>
      </c>
      <c r="G223" s="2">
        <f>[9]ZMData!G22</f>
        <v>1.3338952449301249</v>
      </c>
      <c r="H223" s="2" t="str">
        <f>[9]ZMData!H22</f>
        <v>NA</v>
      </c>
      <c r="I223" s="1" t="str">
        <f>[9]ZMData!I22</f>
        <v>ZM</v>
      </c>
      <c r="J223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2013-01-27T17:59:39Z</dcterms:created>
  <dcterms:modified xsi:type="dcterms:W3CDTF">2014-07-09T18:55:21Z</dcterms:modified>
</cp:coreProperties>
</file>