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560" tabRatio="500"/>
  </bookViews>
  <sheets>
    <sheet name="readme" sheetId="1" r:id="rId1"/>
    <sheet name="Energy 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" l="1"/>
  <c r="L15" i="2"/>
  <c r="K15" i="2"/>
</calcChain>
</file>

<file path=xl/sharedStrings.xml><?xml version="1.0" encoding="utf-8"?>
<sst xmlns="http://schemas.openxmlformats.org/spreadsheetml/2006/main" count="43" uniqueCount="26">
  <si>
    <t>http://www.iea.org/Sankey/index.html#?c=South%20Africa&amp;s=Balance</t>
  </si>
  <si>
    <t>Year</t>
  </si>
  <si>
    <t>oil,p [PJ]</t>
  </si>
  <si>
    <t>ctl,p [PJ]</t>
  </si>
  <si>
    <t>coal,p [PJ]</t>
  </si>
  <si>
    <t>ng,p [PJ]</t>
  </si>
  <si>
    <t>biowaste,p [PJ]</t>
  </si>
  <si>
    <t>electimp,p [PJ]</t>
  </si>
  <si>
    <t>other,p [PJ]</t>
  </si>
  <si>
    <t>hydro,p [PJ]</t>
  </si>
  <si>
    <t>nuc,p [PJ]</t>
  </si>
  <si>
    <t>oil,f [PJ]</t>
  </si>
  <si>
    <t>coal,f [PJ]</t>
  </si>
  <si>
    <t>ng,f [PJ]</t>
  </si>
  <si>
    <t>biowaste,f [PJ]</t>
  </si>
  <si>
    <t>other,f [PJ]</t>
  </si>
  <si>
    <t>elect,f [PJ]</t>
  </si>
  <si>
    <t>Source</t>
  </si>
  <si>
    <t>Horses [head]</t>
  </si>
  <si>
    <t>Mules [head]</t>
  </si>
  <si>
    <t>IEA Sankey</t>
  </si>
  <si>
    <t>Data Sources:</t>
  </si>
  <si>
    <t>FAOStat</t>
  </si>
  <si>
    <t>http://faostat3.fao.org/faostat-gateway/go/to/download/Q/QA/E</t>
  </si>
  <si>
    <t>Data downloaded from Production -&gt; Live Animals. Data available from 1961 - 2013.</t>
  </si>
  <si>
    <t>Scraped from online Sankey diagrams. Data available 1973 - 2011.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</si>
</sst>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5" sqref="B5"/>
    </sheetView>
  </sheetViews>
  <sheetFormatPr baseColWidth="10" defaultRowHeight="15" x14ac:dyDescent="0"/>
  <sheetData>
    <row r="3" spans="1:2">
      <c r="A3" t="s">
        <v>21</v>
      </c>
    </row>
    <row r="4" spans="1:2">
      <c r="A4" t="s">
        <v>20</v>
      </c>
      <c r="B4" t="s">
        <v>25</v>
      </c>
    </row>
    <row r="5" spans="1:2">
      <c r="B5" t="s">
        <v>0</v>
      </c>
    </row>
    <row r="7" spans="1:2">
      <c r="A7" t="s">
        <v>22</v>
      </c>
      <c r="B7" t="s">
        <v>24</v>
      </c>
    </row>
    <row r="8" spans="1:2">
      <c r="B8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Q3" sqref="Q3"/>
    </sheetView>
  </sheetViews>
  <sheetFormatPr baseColWidth="10" defaultRowHeight="15" x14ac:dyDescent="0"/>
  <cols>
    <col min="6" max="6" width="13.5" bestFit="1" customWidth="1"/>
    <col min="7" max="7" width="13.1640625" bestFit="1" customWidth="1"/>
    <col min="14" max="14" width="13.1640625" bestFit="1" customWidth="1"/>
  </cols>
  <sheetData>
    <row r="1" spans="1:18">
      <c r="A1" t="s">
        <v>17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2" t="s">
        <v>22</v>
      </c>
      <c r="R1" s="2" t="s">
        <v>22</v>
      </c>
    </row>
    <row r="2" spans="1:18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t="s">
        <v>18</v>
      </c>
      <c r="R2" t="s">
        <v>19</v>
      </c>
    </row>
    <row r="3" spans="1:18">
      <c r="A3">
        <v>1961</v>
      </c>
      <c r="Q3">
        <v>465000</v>
      </c>
      <c r="R3">
        <v>50000</v>
      </c>
    </row>
    <row r="4" spans="1:18">
      <c r="A4">
        <v>1962</v>
      </c>
      <c r="Q4">
        <v>430000</v>
      </c>
      <c r="R4">
        <v>50000</v>
      </c>
    </row>
    <row r="5" spans="1:18">
      <c r="A5">
        <v>1963</v>
      </c>
      <c r="Q5">
        <v>400000</v>
      </c>
      <c r="R5">
        <v>48000</v>
      </c>
    </row>
    <row r="6" spans="1:18">
      <c r="A6">
        <v>1964</v>
      </c>
      <c r="Q6">
        <v>380000</v>
      </c>
      <c r="R6">
        <v>46000</v>
      </c>
    </row>
    <row r="7" spans="1:18">
      <c r="A7">
        <v>1965</v>
      </c>
      <c r="Q7">
        <v>360000</v>
      </c>
      <c r="R7">
        <v>43000</v>
      </c>
    </row>
    <row r="8" spans="1:18">
      <c r="A8">
        <v>1966</v>
      </c>
      <c r="Q8">
        <v>340000</v>
      </c>
      <c r="R8">
        <v>14000</v>
      </c>
    </row>
    <row r="9" spans="1:18">
      <c r="A9">
        <v>1967</v>
      </c>
      <c r="Q9">
        <v>320000</v>
      </c>
      <c r="R9">
        <v>30000</v>
      </c>
    </row>
    <row r="10" spans="1:18">
      <c r="A10">
        <v>1968</v>
      </c>
      <c r="Q10">
        <v>300000</v>
      </c>
      <c r="R10">
        <v>25000</v>
      </c>
    </row>
    <row r="11" spans="1:18">
      <c r="A11">
        <v>1969</v>
      </c>
      <c r="Q11">
        <v>280000</v>
      </c>
      <c r="R11">
        <v>22000</v>
      </c>
    </row>
    <row r="12" spans="1:18">
      <c r="A12">
        <v>1970</v>
      </c>
      <c r="Q12">
        <v>252000</v>
      </c>
      <c r="R12">
        <v>19000</v>
      </c>
    </row>
    <row r="13" spans="1:18">
      <c r="A13">
        <v>1971</v>
      </c>
      <c r="Q13">
        <v>242000</v>
      </c>
      <c r="R13">
        <v>18000</v>
      </c>
    </row>
    <row r="14" spans="1:18">
      <c r="A14">
        <v>1972</v>
      </c>
      <c r="Q14">
        <v>235000</v>
      </c>
      <c r="R14">
        <v>17000</v>
      </c>
    </row>
    <row r="15" spans="1:18">
      <c r="A15">
        <v>1973</v>
      </c>
      <c r="B15">
        <v>527.20000000000005</v>
      </c>
      <c r="C15">
        <v>8.8000000000000007</v>
      </c>
      <c r="D15">
        <v>1524.5</v>
      </c>
      <c r="E15">
        <v>0</v>
      </c>
      <c r="F15">
        <v>211.2</v>
      </c>
      <c r="G15">
        <v>0</v>
      </c>
      <c r="H15">
        <v>0</v>
      </c>
      <c r="I15">
        <v>3.5</v>
      </c>
      <c r="J15">
        <v>0</v>
      </c>
      <c r="K15">
        <f>92+273.9+62.2+6.9</f>
        <v>434.99999999999994</v>
      </c>
      <c r="L15">
        <f>709.3-1.2</f>
        <v>708.09999999999991</v>
      </c>
      <c r="M15">
        <v>0</v>
      </c>
      <c r="N15">
        <v>211.2</v>
      </c>
      <c r="O15">
        <v>0</v>
      </c>
      <c r="P15">
        <f>128+10.4+60.1</f>
        <v>198.5</v>
      </c>
      <c r="Q15">
        <v>232000</v>
      </c>
      <c r="R15">
        <v>16000</v>
      </c>
    </row>
    <row r="16" spans="1:18">
      <c r="A16">
        <v>1974</v>
      </c>
      <c r="Q16">
        <v>230000</v>
      </c>
      <c r="R16">
        <v>15000</v>
      </c>
    </row>
    <row r="17" spans="1:18">
      <c r="A17">
        <v>1975</v>
      </c>
      <c r="Q17">
        <v>225000</v>
      </c>
      <c r="R17">
        <v>14000</v>
      </c>
    </row>
    <row r="18" spans="1:18">
      <c r="A18">
        <v>1976</v>
      </c>
      <c r="Q18">
        <v>225000</v>
      </c>
      <c r="R18">
        <v>14000</v>
      </c>
    </row>
    <row r="19" spans="1:18">
      <c r="A19">
        <v>1977</v>
      </c>
      <c r="Q19">
        <v>225000</v>
      </c>
      <c r="R19">
        <v>14000</v>
      </c>
    </row>
    <row r="20" spans="1:18">
      <c r="A20">
        <v>1978</v>
      </c>
      <c r="Q20">
        <v>225000</v>
      </c>
      <c r="R20">
        <v>14000</v>
      </c>
    </row>
    <row r="21" spans="1:18">
      <c r="A21">
        <v>1979</v>
      </c>
      <c r="Q21">
        <v>225000</v>
      </c>
      <c r="R21">
        <v>14000</v>
      </c>
    </row>
    <row r="22" spans="1:18">
      <c r="A22">
        <v>1980</v>
      </c>
      <c r="Q22">
        <v>225000</v>
      </c>
      <c r="R22">
        <v>14000</v>
      </c>
    </row>
    <row r="23" spans="1:18">
      <c r="A23">
        <v>1981</v>
      </c>
      <c r="Q23">
        <v>225000</v>
      </c>
      <c r="R23">
        <v>14000</v>
      </c>
    </row>
    <row r="24" spans="1:18">
      <c r="A24">
        <v>1982</v>
      </c>
      <c r="Q24">
        <v>225000</v>
      </c>
      <c r="R24">
        <v>14000</v>
      </c>
    </row>
    <row r="25" spans="1:18">
      <c r="A25">
        <v>1983</v>
      </c>
      <c r="Q25">
        <v>230000</v>
      </c>
      <c r="R25">
        <v>14000</v>
      </c>
    </row>
    <row r="26" spans="1:18">
      <c r="A26">
        <v>1984</v>
      </c>
      <c r="Q26">
        <v>230000</v>
      </c>
      <c r="R26">
        <v>14000</v>
      </c>
    </row>
    <row r="27" spans="1:18">
      <c r="A27">
        <v>1985</v>
      </c>
      <c r="Q27">
        <v>230000</v>
      </c>
      <c r="R27">
        <v>14000</v>
      </c>
    </row>
    <row r="28" spans="1:18">
      <c r="A28">
        <v>1986</v>
      </c>
      <c r="Q28">
        <v>230000</v>
      </c>
      <c r="R28">
        <v>14000</v>
      </c>
    </row>
    <row r="29" spans="1:18">
      <c r="A29">
        <v>1987</v>
      </c>
      <c r="Q29">
        <v>230000</v>
      </c>
      <c r="R29">
        <v>14000</v>
      </c>
    </row>
    <row r="30" spans="1:18">
      <c r="A30">
        <v>1988</v>
      </c>
      <c r="Q30">
        <v>230000</v>
      </c>
      <c r="R30">
        <v>14000</v>
      </c>
    </row>
    <row r="31" spans="1:18">
      <c r="A31">
        <v>1989</v>
      </c>
      <c r="Q31">
        <v>230000</v>
      </c>
      <c r="R31">
        <v>14000</v>
      </c>
    </row>
    <row r="32" spans="1:18">
      <c r="A32">
        <v>1990</v>
      </c>
      <c r="Q32">
        <v>230000</v>
      </c>
      <c r="R32">
        <v>14000</v>
      </c>
    </row>
    <row r="33" spans="1:18">
      <c r="A33">
        <v>1991</v>
      </c>
      <c r="Q33">
        <v>230000</v>
      </c>
      <c r="R33">
        <v>14000</v>
      </c>
    </row>
    <row r="34" spans="1:18">
      <c r="A34">
        <v>1992</v>
      </c>
      <c r="Q34">
        <v>230000</v>
      </c>
      <c r="R34">
        <v>14000</v>
      </c>
    </row>
    <row r="35" spans="1:18">
      <c r="A35">
        <v>1993</v>
      </c>
      <c r="Q35">
        <v>235000</v>
      </c>
      <c r="R35">
        <v>14000</v>
      </c>
    </row>
    <row r="36" spans="1:18">
      <c r="A36">
        <v>1994</v>
      </c>
      <c r="Q36">
        <v>240000</v>
      </c>
      <c r="R36">
        <v>14000</v>
      </c>
    </row>
    <row r="37" spans="1:18">
      <c r="A37">
        <v>1995</v>
      </c>
      <c r="Q37">
        <v>245000</v>
      </c>
      <c r="R37">
        <v>14000</v>
      </c>
    </row>
    <row r="38" spans="1:18">
      <c r="A38">
        <v>1996</v>
      </c>
      <c r="Q38">
        <v>250000</v>
      </c>
      <c r="R38">
        <v>14000</v>
      </c>
    </row>
    <row r="39" spans="1:18">
      <c r="A39">
        <v>1997</v>
      </c>
      <c r="Q39">
        <v>255000</v>
      </c>
      <c r="R39">
        <v>14000</v>
      </c>
    </row>
    <row r="40" spans="1:18">
      <c r="A40">
        <v>1998</v>
      </c>
      <c r="Q40">
        <v>260000</v>
      </c>
      <c r="R40">
        <v>14000</v>
      </c>
    </row>
    <row r="41" spans="1:18">
      <c r="A41">
        <v>1999</v>
      </c>
      <c r="Q41">
        <v>258000</v>
      </c>
      <c r="R41">
        <v>14000</v>
      </c>
    </row>
    <row r="42" spans="1:18">
      <c r="A42">
        <v>2000</v>
      </c>
      <c r="Q42">
        <v>270000</v>
      </c>
      <c r="R42">
        <v>14000</v>
      </c>
    </row>
    <row r="43" spans="1:18">
      <c r="A43">
        <v>2001</v>
      </c>
      <c r="Q43">
        <v>270000</v>
      </c>
      <c r="R43">
        <v>14000</v>
      </c>
    </row>
    <row r="44" spans="1:18">
      <c r="A44">
        <v>2002</v>
      </c>
      <c r="Q44">
        <v>270000</v>
      </c>
      <c r="R44">
        <v>14000</v>
      </c>
    </row>
    <row r="45" spans="1:18">
      <c r="A45">
        <v>2003</v>
      </c>
      <c r="Q45">
        <v>270000</v>
      </c>
      <c r="R45">
        <v>14000</v>
      </c>
    </row>
    <row r="46" spans="1:18">
      <c r="A46">
        <v>2004</v>
      </c>
      <c r="Q46">
        <v>270000</v>
      </c>
      <c r="R46">
        <v>14000</v>
      </c>
    </row>
    <row r="47" spans="1:18">
      <c r="A47">
        <v>2005</v>
      </c>
      <c r="Q47">
        <v>270000</v>
      </c>
      <c r="R47">
        <v>14000</v>
      </c>
    </row>
    <row r="48" spans="1:18">
      <c r="A48">
        <v>2006</v>
      </c>
      <c r="Q48">
        <v>280000</v>
      </c>
      <c r="R48">
        <v>14050</v>
      </c>
    </row>
    <row r="49" spans="1:18">
      <c r="A49">
        <v>2007</v>
      </c>
      <c r="Q49">
        <v>290000</v>
      </c>
      <c r="R49">
        <v>14100</v>
      </c>
    </row>
    <row r="50" spans="1:18">
      <c r="A50">
        <v>2008</v>
      </c>
      <c r="Q50">
        <v>298000</v>
      </c>
      <c r="R50">
        <v>14200</v>
      </c>
    </row>
    <row r="51" spans="1:18">
      <c r="A51">
        <v>2009</v>
      </c>
      <c r="Q51">
        <v>300000</v>
      </c>
      <c r="R51">
        <v>14300</v>
      </c>
    </row>
    <row r="52" spans="1:18">
      <c r="A52">
        <v>2010</v>
      </c>
      <c r="Q52">
        <v>300000</v>
      </c>
      <c r="R52">
        <v>14300</v>
      </c>
    </row>
    <row r="53" spans="1:18">
      <c r="A53">
        <v>2011</v>
      </c>
      <c r="Q53">
        <v>305000</v>
      </c>
      <c r="R53">
        <v>14500</v>
      </c>
    </row>
    <row r="54" spans="1:18">
      <c r="A54">
        <v>2012</v>
      </c>
      <c r="Q54">
        <v>308000</v>
      </c>
      <c r="R54">
        <v>14500</v>
      </c>
    </row>
    <row r="55" spans="1:18">
      <c r="A55">
        <v>2013</v>
      </c>
      <c r="Q55">
        <v>310000</v>
      </c>
      <c r="R55">
        <v>15000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Energy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2014-08-15T13:34:03Z</dcterms:created>
  <dcterms:modified xsi:type="dcterms:W3CDTF">2014-08-15T15:24:46Z</dcterms:modified>
</cp:coreProperties>
</file>