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yx\Dropbox\"/>
    </mc:Choice>
  </mc:AlternateContent>
  <xr:revisionPtr revIDLastSave="0" documentId="13_ncr:1_{53E89668-7A9E-482B-B1C4-F44CCE90482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5" sheetId="6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6" l="1"/>
  <c r="G12" i="6"/>
  <c r="F12" i="6"/>
  <c r="E12" i="6"/>
  <c r="D12" i="6"/>
  <c r="C12" i="6"/>
  <c r="B12" i="6"/>
  <c r="G71" i="2" l="1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<sst xmlns="http://schemas.openxmlformats.org/spreadsheetml/2006/main" count="104" uniqueCount="28">
  <si>
    <t>%Neg</t>
  </si>
  <si>
    <r>
      <t>%</t>
    </r>
    <r>
      <rPr>
        <sz val="11"/>
        <color theme="1"/>
        <rFont val="Calibri"/>
        <family val="2"/>
      </rPr>
      <t>Ø</t>
    </r>
  </si>
  <si>
    <t>%Pos</t>
  </si>
  <si>
    <t>HI</t>
  </si>
  <si>
    <t>HI total disagreement</t>
  </si>
  <si>
    <t>Environmental effectiveness</t>
  </si>
  <si>
    <t>Technological effectiveness</t>
  </si>
  <si>
    <t>Cost effectiveness</t>
  </si>
  <si>
    <t>Innovation incentives</t>
  </si>
  <si>
    <t>Competitiveness</t>
  </si>
  <si>
    <t>Distributional effects</t>
  </si>
  <si>
    <t>Other socio-political impacts</t>
  </si>
  <si>
    <t>Building codes</t>
  </si>
  <si>
    <t>Renewable Portfolio Standards</t>
  </si>
  <si>
    <t>Cost-related outcomes</t>
  </si>
  <si>
    <t>R&amp;D funding</t>
  </si>
  <si>
    <t>Government procurement</t>
  </si>
  <si>
    <t>Auctions</t>
  </si>
  <si>
    <t>Distributional outcomes</t>
  </si>
  <si>
    <t>FITs/FIPs</t>
  </si>
  <si>
    <t>Other social outcomes</t>
  </si>
  <si>
    <t>Taxes and Tax exemptions</t>
  </si>
  <si>
    <t>GHG emission allowance tradings schemes</t>
  </si>
  <si>
    <t>Green certificates</t>
  </si>
  <si>
    <t>White certificates</t>
  </si>
  <si>
    <t>Nº of papers</t>
  </si>
  <si>
    <t>Renewable Energy Obligations</t>
  </si>
  <si>
    <t>Total number of 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</si>
</sst>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Building codes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Sheet5!$B$2:$H$2</c:f>
              <c:numCache>
                <c:formatCode>General</c:formatCode>
                <c:ptCount val="7"/>
                <c:pt idx="0">
                  <c:v>18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91F-9325-6D790C37A841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Renewable Energy Obligations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Sheet5!$B$3:$H$3</c:f>
              <c:numCache>
                <c:formatCode>General</c:formatCode>
                <c:ptCount val="7"/>
                <c:pt idx="0">
                  <c:v>12</c:v>
                </c:pt>
                <c:pt idx="1">
                  <c:v>23</c:v>
                </c:pt>
                <c:pt idx="2">
                  <c:v>14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91F-9325-6D790C37A841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R&amp;D funding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Sheet5!$B$4:$H$4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91F-9325-6D790C37A841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Government procurement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Sheet5!$B$5:$H$5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91F-9325-6D790C37A841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Auctions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Sheet5!$B$6:$H$6</c:f>
              <c:numCache>
                <c:formatCode>General</c:formatCode>
                <c:ptCount val="7"/>
                <c:pt idx="0">
                  <c:v>1</c:v>
                </c:pt>
                <c:pt idx="1">
                  <c:v>19</c:v>
                </c:pt>
                <c:pt idx="2">
                  <c:v>17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5-491F-9325-6D790C37A841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FITs/FIPs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Sheet5!$B$7:$H$7</c:f>
              <c:numCache>
                <c:formatCode>General</c:formatCode>
                <c:ptCount val="7"/>
                <c:pt idx="0">
                  <c:v>5</c:v>
                </c:pt>
                <c:pt idx="1">
                  <c:v>31</c:v>
                </c:pt>
                <c:pt idx="2">
                  <c:v>17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5-491F-9325-6D790C37A841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Taxes and Tax exemptions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Sheet5!$B$8:$H$8</c:f>
              <c:numCache>
                <c:formatCode>General</c:formatCode>
                <c:ptCount val="7"/>
                <c:pt idx="0">
                  <c:v>29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19</c:v>
                </c:pt>
                <c:pt idx="5">
                  <c:v>17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5-491F-9325-6D790C37A841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GHG emission allowance tradings schemes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Sheet5!$B$9:$H$9</c:f>
              <c:numCache>
                <c:formatCode>General</c:formatCode>
                <c:ptCount val="7"/>
                <c:pt idx="0">
                  <c:v>20</c:v>
                </c:pt>
                <c:pt idx="1">
                  <c:v>9</c:v>
                </c:pt>
                <c:pt idx="2">
                  <c:v>2</c:v>
                </c:pt>
                <c:pt idx="3">
                  <c:v>12</c:v>
                </c:pt>
                <c:pt idx="4">
                  <c:v>18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5-491F-9325-6D790C37A841}"/>
            </c:ext>
          </c:extLst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Green certificates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Sheet5!$B$10:$H$10</c:f>
              <c:numCache>
                <c:formatCode>General</c:formatCode>
                <c:ptCount val="7"/>
                <c:pt idx="0">
                  <c:v>3</c:v>
                </c:pt>
                <c:pt idx="1">
                  <c:v>24</c:v>
                </c:pt>
                <c:pt idx="2">
                  <c:v>15</c:v>
                </c:pt>
                <c:pt idx="3">
                  <c:v>9</c:v>
                </c:pt>
                <c:pt idx="4">
                  <c:v>5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5-491F-9325-6D790C37A841}"/>
            </c:ext>
          </c:extLst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White certificates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Sheet5!$B$11:$H$11</c:f>
              <c:numCache>
                <c:formatCode>General</c:formatCode>
                <c:ptCount val="7"/>
                <c:pt idx="0">
                  <c:v>14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5-491F-9325-6D790C37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508767"/>
        <c:axId val="2048511679"/>
      </c:barChart>
      <c:catAx>
        <c:axId val="20485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11679"/>
        <c:crosses val="autoZero"/>
        <c:auto val="1"/>
        <c:lblAlgn val="ctr"/>
        <c:lblOffset val="100"/>
        <c:noMultiLvlLbl val="0"/>
      </c:catAx>
      <c:valAx>
        <c:axId val="20485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%Neg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(Sheet2!$C$7,Sheet2!$C$14,Sheet2!$C$21,Sheet2!$C$28,Sheet2!$C$35,Sheet2!$C$42,Sheet2!$C$49,Sheet2!$C$56,Sheet2!$C$63,Sheet2!$C$70)</c:f>
              <c:numCache>
                <c:formatCode>0%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0.92307692307692313</c:v>
                </c:pt>
                <c:pt idx="6">
                  <c:v>0.625</c:v>
                </c:pt>
                <c:pt idx="7">
                  <c:v>0.6</c:v>
                </c:pt>
                <c:pt idx="8">
                  <c:v>0.83333333333333337</c:v>
                </c:pt>
                <c:pt idx="9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B-4EDD-AEED-D7A0A4A3D8E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%Ø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(Sheet2!$D$7,Sheet2!$D$14,Sheet2!$D$21,Sheet2!$D$28,Sheet2!$D$35,Sheet2!$D$42,Sheet2!$D$49,Sheet2!$D$56,Sheet2!$D$63,Sheet2!$D$70)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</c:v>
                </c:pt>
                <c:pt idx="9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8B-4EDD-AEED-D7A0A4A3D8EF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%Pos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(Sheet2!$E$7,Sheet2!$E$14,Sheet2!$E$21,Sheet2!$E$28,Sheet2!$E$35,Sheet2!$E$42,Sheet2!$E$49,Sheet2!$E$56,Sheet2!$E$63,Sheet2!$E$70)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0.2</c:v>
                </c:pt>
                <c:pt idx="8">
                  <c:v>0.16666666666666666</c:v>
                </c:pt>
                <c:pt idx="9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8B-4EDD-AEED-D7A0A4A3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20768"/>
        <c:axId val="51719520"/>
      </c:barChart>
      <c:lineChart>
        <c:grouping val="standard"/>
        <c:varyColors val="0"/>
        <c:ser>
          <c:idx val="3"/>
          <c:order val="3"/>
          <c:tx>
            <c:strRef>
              <c:f>Sheet2!$H$1</c:f>
              <c:strCache>
                <c:ptCount val="1"/>
                <c:pt idx="0">
                  <c:v>Total number of evaluations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(Sheet2!$H$7,Sheet2!$H$14,Sheet2!$H$21,Sheet2!$H$28,Sheet2!$H$35,Sheet2!$H$42,Sheet2!$H$49,Sheet2!$H$56,Sheet2!$H$63,Sheet2!$H$70)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24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B8B-4EDD-AEED-D7A0A4A3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41120"/>
        <c:axId val="2093640704"/>
      </c:lineChart>
      <c:catAx>
        <c:axId val="51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520"/>
        <c:crosses val="autoZero"/>
        <c:auto val="1"/>
        <c:lblAlgn val="ctr"/>
        <c:lblOffset val="100"/>
        <c:noMultiLvlLbl val="0"/>
      </c:catAx>
      <c:valAx>
        <c:axId val="5171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768"/>
        <c:crosses val="autoZero"/>
        <c:crossBetween val="between"/>
      </c:valAx>
      <c:valAx>
        <c:axId val="2093640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total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41120"/>
        <c:crosses val="max"/>
        <c:crossBetween val="between"/>
      </c:valAx>
      <c:catAx>
        <c:axId val="209364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64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bg1">
                <a:lumMod val="50000"/>
                <a:alpha val="44000"/>
              </a:schemeClr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59C9-494C-A6BA-14298B9571D3}"/>
              </c:ext>
            </c:extLst>
          </c:dPt>
          <c:dLbls>
            <c:dLbl>
              <c:idx val="0"/>
              <c:layout>
                <c:manualLayout>
                  <c:x val="0.10380214614055942"/>
                  <c:y val="4.8160725250069744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C9-494C-A6BA-14298B9571D3}"/>
                </c:ext>
              </c:extLst>
            </c:dLbl>
            <c:dLbl>
              <c:idx val="1"/>
              <c:layout>
                <c:manualLayout>
                  <c:x val="4.9169437645528148E-2"/>
                  <c:y val="-0.17589134439155907"/>
                </c:manualLayout>
              </c:layout>
              <c:numFmt formatCode="#,##0.00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9-494C-A6BA-14298B9571D3}"/>
                </c:ext>
              </c:extLst>
            </c:dLbl>
            <c:dLbl>
              <c:idx val="2"/>
              <c:layout>
                <c:manualLayout>
                  <c:x val="1.3658177123757819E-3"/>
                  <c:y val="6.4912281858789653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C9-494C-A6BA-14298B9571D3}"/>
                </c:ext>
              </c:extLst>
            </c:dLbl>
            <c:dLbl>
              <c:idx val="3"/>
              <c:layout>
                <c:manualLayout>
                  <c:x val="-1.9121447973260947E-2"/>
                  <c:y val="2.5127334913079943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C9-494C-A6BA-14298B9571D3}"/>
                </c:ext>
              </c:extLst>
            </c:dLbl>
            <c:dLbl>
              <c:idx val="4"/>
              <c:layout>
                <c:manualLayout>
                  <c:x val="6.9656703331164874E-2"/>
                  <c:y val="-5.8630448130519687E-2"/>
                </c:manualLayout>
              </c:layout>
              <c:numFmt formatCode="#,##0.00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C9-494C-A6BA-14298B9571D3}"/>
                </c:ext>
              </c:extLst>
            </c:dLbl>
            <c:dLbl>
              <c:idx val="5"/>
              <c:layout>
                <c:manualLayout>
                  <c:x val="7.2388338755916437E-2"/>
                  <c:y val="2.5127334913079866E-2"/>
                </c:manualLayout>
              </c:layout>
              <c:numFmt formatCode="#,##0.00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B6-4095-9579-47A65228D997}"/>
                </c:ext>
              </c:extLst>
            </c:dLbl>
            <c:dLbl>
              <c:idx val="6"/>
              <c:layout>
                <c:manualLayout>
                  <c:x val="-5.1901073070279712E-2"/>
                  <c:y val="0.18845501184809885"/>
                </c:manualLayout>
              </c:layout>
              <c:numFmt formatCode="#,##0.00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B6-4095-9579-47A65228D997}"/>
                </c:ext>
              </c:extLst>
            </c:dLbl>
            <c:dLbl>
              <c:idx val="7"/>
              <c:layout>
                <c:manualLayout>
                  <c:x val="-0.12155777640144458"/>
                  <c:y val="6.4912281858789583E-2"/>
                </c:manualLayout>
              </c:layout>
              <c:numFmt formatCode="#,##0.00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B6-4095-9579-47A65228D997}"/>
                </c:ext>
              </c:extLst>
            </c:dLbl>
            <c:dLbl>
              <c:idx val="8"/>
              <c:layout>
                <c:manualLayout>
                  <c:x val="-1.638981254850938E-2"/>
                  <c:y val="-2.9315224065259844E-2"/>
                </c:manualLayout>
              </c:layout>
              <c:numFmt formatCode="#,##0.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B6-4095-9579-47A65228D997}"/>
                </c:ext>
              </c:extLst>
            </c:dLbl>
            <c:dLbl>
              <c:idx val="9"/>
              <c:layout>
                <c:manualLayout>
                  <c:x val="-5.1902148517297325E-2"/>
                  <c:y val="-0.18841972805760426"/>
                </c:manualLayout>
              </c:layout>
              <c:numFmt formatCode="#,##0.00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C9-494C-A6BA-14298B9571D3}"/>
                </c:ext>
              </c:extLst>
            </c:dLbl>
            <c:numFmt formatCode="#,##0.00" sourceLinked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(Sheet2!$F$7,Sheet2!$F$14,Sheet2!$F$21,Sheet2!$F$28,Sheet2!$F$35,Sheet2!$F$42,Sheet2!$F$49,Sheet2!$F$56,Sheet2!$F$63,Sheet2!$F$70)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0.85798816568047354</c:v>
                </c:pt>
                <c:pt idx="6">
                  <c:v>0.46875</c:v>
                </c:pt>
                <c:pt idx="7">
                  <c:v>0.44000000000000006</c:v>
                </c:pt>
                <c:pt idx="8">
                  <c:v>0.72222222222222232</c:v>
                </c:pt>
                <c:pt idx="9">
                  <c:v>0.48760330578512395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B6-4095-9579-47A65228D9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38685536"/>
        <c:axId val="1938681792"/>
      </c:radarChart>
      <c:catAx>
        <c:axId val="19386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1792"/>
        <c:crosses val="autoZero"/>
        <c:auto val="1"/>
        <c:lblAlgn val="ctr"/>
        <c:lblOffset val="100"/>
        <c:noMultiLvlLbl val="0"/>
      </c:catAx>
      <c:valAx>
        <c:axId val="193868179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3</xdr:row>
      <xdr:rowOff>152400</xdr:rowOff>
    </xdr:from>
    <xdr:to>
      <xdr:col>23</xdr:col>
      <xdr:colOff>76200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77C1A-4563-41D9-8EF3-CA278A33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26670</xdr:rowOff>
    </xdr:from>
    <xdr:to>
      <xdr:col>16</xdr:col>
      <xdr:colOff>335280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B5963-4960-40D9-ACE0-4D15E04E8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508760" y="0"/>
    <xdr:ext cx="9298459" cy="606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0A4D-6E3B-4FB9-9CC1-08D4226DBC61}">
  <dimension ref="A1:I12"/>
  <sheetViews>
    <sheetView workbookViewId="0">
      <selection activeCell="G2" sqref="G2:G11"/>
    </sheetView>
  </sheetViews>
  <sheetFormatPr defaultRowHeight="14.4" x14ac:dyDescent="0.3"/>
  <sheetData>
    <row r="1" spans="1: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25</v>
      </c>
    </row>
    <row r="2" spans="1:9" x14ac:dyDescent="0.3">
      <c r="A2" t="s">
        <v>12</v>
      </c>
      <c r="B2">
        <v>18</v>
      </c>
      <c r="C2">
        <v>0</v>
      </c>
      <c r="D2">
        <v>8</v>
      </c>
      <c r="E2">
        <v>0</v>
      </c>
      <c r="F2">
        <v>1</v>
      </c>
      <c r="G2">
        <v>3</v>
      </c>
      <c r="H2">
        <v>1</v>
      </c>
    </row>
    <row r="3" spans="1:9" x14ac:dyDescent="0.3">
      <c r="A3" t="s">
        <v>26</v>
      </c>
      <c r="B3">
        <v>12</v>
      </c>
      <c r="C3">
        <v>23</v>
      </c>
      <c r="D3">
        <v>14</v>
      </c>
      <c r="E3">
        <v>8</v>
      </c>
      <c r="F3">
        <v>8</v>
      </c>
      <c r="G3">
        <v>8</v>
      </c>
      <c r="H3">
        <v>6</v>
      </c>
    </row>
    <row r="4" spans="1:9" x14ac:dyDescent="0.3">
      <c r="A4" t="s">
        <v>15</v>
      </c>
      <c r="B4">
        <v>5</v>
      </c>
      <c r="C4">
        <v>4</v>
      </c>
      <c r="D4">
        <v>2</v>
      </c>
      <c r="E4">
        <v>13</v>
      </c>
      <c r="F4">
        <v>10</v>
      </c>
      <c r="G4">
        <v>3</v>
      </c>
      <c r="H4">
        <v>1</v>
      </c>
    </row>
    <row r="5" spans="1:9" x14ac:dyDescent="0.3">
      <c r="A5" t="s">
        <v>16</v>
      </c>
      <c r="B5">
        <v>7</v>
      </c>
      <c r="C5">
        <v>8</v>
      </c>
      <c r="D5">
        <v>2</v>
      </c>
      <c r="E5">
        <v>1</v>
      </c>
      <c r="F5">
        <v>3</v>
      </c>
      <c r="G5">
        <v>1</v>
      </c>
      <c r="H5">
        <v>0</v>
      </c>
    </row>
    <row r="6" spans="1:9" x14ac:dyDescent="0.3">
      <c r="A6" t="s">
        <v>17</v>
      </c>
      <c r="B6">
        <v>1</v>
      </c>
      <c r="C6">
        <v>19</v>
      </c>
      <c r="D6">
        <v>17</v>
      </c>
      <c r="E6">
        <v>6</v>
      </c>
      <c r="F6">
        <v>6</v>
      </c>
      <c r="G6">
        <v>2</v>
      </c>
      <c r="H6">
        <v>4</v>
      </c>
    </row>
    <row r="7" spans="1:9" x14ac:dyDescent="0.3">
      <c r="A7" t="s">
        <v>19</v>
      </c>
      <c r="B7">
        <v>5</v>
      </c>
      <c r="C7">
        <v>31</v>
      </c>
      <c r="D7">
        <v>17</v>
      </c>
      <c r="E7">
        <v>11</v>
      </c>
      <c r="F7">
        <v>7</v>
      </c>
      <c r="G7">
        <v>13</v>
      </c>
      <c r="H7">
        <v>5</v>
      </c>
    </row>
    <row r="8" spans="1:9" x14ac:dyDescent="0.3">
      <c r="A8" t="s">
        <v>21</v>
      </c>
      <c r="B8">
        <v>29</v>
      </c>
      <c r="C8">
        <v>7</v>
      </c>
      <c r="D8">
        <v>7</v>
      </c>
      <c r="E8">
        <v>3</v>
      </c>
      <c r="F8">
        <v>19</v>
      </c>
      <c r="G8">
        <v>17</v>
      </c>
      <c r="H8">
        <v>2</v>
      </c>
    </row>
    <row r="9" spans="1:9" x14ac:dyDescent="0.3">
      <c r="A9" t="s">
        <v>22</v>
      </c>
      <c r="B9">
        <v>20</v>
      </c>
      <c r="C9">
        <v>9</v>
      </c>
      <c r="D9">
        <v>2</v>
      </c>
      <c r="E9">
        <v>12</v>
      </c>
      <c r="F9">
        <v>18</v>
      </c>
      <c r="G9">
        <v>5</v>
      </c>
      <c r="H9">
        <v>2</v>
      </c>
    </row>
    <row r="10" spans="1:9" x14ac:dyDescent="0.3">
      <c r="A10" t="s">
        <v>23</v>
      </c>
      <c r="B10">
        <v>3</v>
      </c>
      <c r="C10">
        <v>24</v>
      </c>
      <c r="D10">
        <v>15</v>
      </c>
      <c r="E10">
        <v>9</v>
      </c>
      <c r="F10">
        <v>5</v>
      </c>
      <c r="G10">
        <v>12</v>
      </c>
      <c r="H10">
        <v>5</v>
      </c>
    </row>
    <row r="11" spans="1:9" x14ac:dyDescent="0.3">
      <c r="A11" t="s">
        <v>24</v>
      </c>
      <c r="B11">
        <v>14</v>
      </c>
      <c r="C11">
        <v>5</v>
      </c>
      <c r="D11">
        <v>12</v>
      </c>
      <c r="E11">
        <v>3</v>
      </c>
      <c r="F11">
        <v>2</v>
      </c>
      <c r="G11">
        <v>7</v>
      </c>
      <c r="H11">
        <v>1</v>
      </c>
    </row>
    <row r="12" spans="1:9" x14ac:dyDescent="0.3">
      <c r="B12">
        <f t="shared" ref="B12:H12" si="0">SUM(B2:B11)</f>
        <v>114</v>
      </c>
      <c r="C12">
        <f t="shared" si="0"/>
        <v>130</v>
      </c>
      <c r="D12">
        <f t="shared" si="0"/>
        <v>96</v>
      </c>
      <c r="E12">
        <f t="shared" si="0"/>
        <v>66</v>
      </c>
      <c r="F12">
        <f t="shared" si="0"/>
        <v>79</v>
      </c>
      <c r="G12">
        <f t="shared" si="0"/>
        <v>71</v>
      </c>
      <c r="H12">
        <f t="shared" si="0"/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abSelected="1" workbookViewId="0">
      <selection activeCell="K3" sqref="K3"/>
    </sheetView>
  </sheetViews>
  <sheetFormatPr defaultRowHeight="14.4" x14ac:dyDescent="0.3"/>
  <cols>
    <col min="1" max="1" width="8.88671875" style="1"/>
    <col min="2" max="2" width="24.6640625" style="1" bestFit="1" customWidth="1"/>
    <col min="3" max="6" width="8.88671875" style="2"/>
    <col min="7" max="16384" width="8.88671875" style="1"/>
  </cols>
  <sheetData>
    <row r="1" spans="1:8" x14ac:dyDescent="0.3"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27</v>
      </c>
    </row>
    <row r="2" spans="1:8" x14ac:dyDescent="0.3">
      <c r="A2" s="1" t="s">
        <v>12</v>
      </c>
      <c r="B2" s="1" t="s">
        <v>5</v>
      </c>
      <c r="C2" s="2">
        <v>0</v>
      </c>
      <c r="D2" s="2">
        <v>0.15</v>
      </c>
      <c r="E2" s="2">
        <v>0.85</v>
      </c>
      <c r="F2" s="2">
        <v>0.74499999999999988</v>
      </c>
      <c r="G2" s="1">
        <f>0.33^2+0.33^2+0.33^2</f>
        <v>0.32670000000000005</v>
      </c>
      <c r="H2" s="1">
        <v>20</v>
      </c>
    </row>
    <row r="3" spans="1:8" x14ac:dyDescent="0.3">
      <c r="B3" s="1" t="s">
        <v>6</v>
      </c>
      <c r="G3" s="1">
        <f t="shared" ref="G3:G66" si="0">0.33^2+0.33^2+0.33^2</f>
        <v>0.32670000000000005</v>
      </c>
      <c r="H3" s="1">
        <v>0</v>
      </c>
    </row>
    <row r="4" spans="1:8" x14ac:dyDescent="0.3">
      <c r="B4" s="1" t="s">
        <v>14</v>
      </c>
      <c r="C4" s="2">
        <v>0</v>
      </c>
      <c r="D4" s="2">
        <v>0</v>
      </c>
      <c r="E4" s="2">
        <v>1</v>
      </c>
      <c r="F4" s="2">
        <v>1</v>
      </c>
      <c r="G4" s="1">
        <f t="shared" si="0"/>
        <v>0.32670000000000005</v>
      </c>
      <c r="H4" s="1">
        <v>8</v>
      </c>
    </row>
    <row r="5" spans="1:8" x14ac:dyDescent="0.3">
      <c r="B5" s="1" t="s">
        <v>8</v>
      </c>
      <c r="G5" s="1">
        <f t="shared" si="0"/>
        <v>0.32670000000000005</v>
      </c>
      <c r="H5" s="1">
        <v>0</v>
      </c>
    </row>
    <row r="6" spans="1:8" x14ac:dyDescent="0.3">
      <c r="B6" s="1" t="s">
        <v>9</v>
      </c>
      <c r="C6" s="2">
        <v>0</v>
      </c>
      <c r="D6" s="2">
        <v>0.5</v>
      </c>
      <c r="E6" s="2">
        <v>0.5</v>
      </c>
      <c r="F6" s="2">
        <v>0.5</v>
      </c>
      <c r="G6" s="1">
        <f t="shared" si="0"/>
        <v>0.32670000000000005</v>
      </c>
      <c r="H6" s="1">
        <v>2</v>
      </c>
    </row>
    <row r="7" spans="1:8" x14ac:dyDescent="0.3">
      <c r="B7" s="1" t="s">
        <v>18</v>
      </c>
      <c r="C7" s="2">
        <v>0</v>
      </c>
      <c r="D7" s="2">
        <v>0</v>
      </c>
      <c r="E7" s="2">
        <v>1</v>
      </c>
      <c r="F7" s="2">
        <v>1</v>
      </c>
      <c r="G7" s="1">
        <f t="shared" si="0"/>
        <v>0.32670000000000005</v>
      </c>
      <c r="H7" s="1">
        <v>3</v>
      </c>
    </row>
    <row r="8" spans="1:8" x14ac:dyDescent="0.3">
      <c r="B8" s="1" t="s">
        <v>20</v>
      </c>
      <c r="C8" s="2">
        <v>0</v>
      </c>
      <c r="D8" s="2">
        <v>0</v>
      </c>
      <c r="E8" s="2">
        <v>1</v>
      </c>
      <c r="F8" s="2">
        <v>1</v>
      </c>
      <c r="G8" s="1">
        <f t="shared" si="0"/>
        <v>0.32670000000000005</v>
      </c>
      <c r="H8" s="1">
        <v>1</v>
      </c>
    </row>
    <row r="9" spans="1:8" x14ac:dyDescent="0.3">
      <c r="A9" s="1" t="s">
        <v>13</v>
      </c>
      <c r="B9" s="1" t="s">
        <v>5</v>
      </c>
      <c r="C9" s="2">
        <v>0</v>
      </c>
      <c r="D9" s="2">
        <v>0.14285714285714285</v>
      </c>
      <c r="E9" s="2">
        <v>0.8571428571428571</v>
      </c>
      <c r="F9" s="2">
        <v>0.75510204081632648</v>
      </c>
      <c r="G9" s="1">
        <f t="shared" si="0"/>
        <v>0.32670000000000005</v>
      </c>
      <c r="H9" s="1">
        <v>14</v>
      </c>
    </row>
    <row r="10" spans="1:8" x14ac:dyDescent="0.3">
      <c r="B10" s="1" t="s">
        <v>6</v>
      </c>
      <c r="C10" s="2">
        <v>3.3333333333333333E-2</v>
      </c>
      <c r="D10" s="2">
        <v>0.5</v>
      </c>
      <c r="E10" s="2">
        <v>0.46666666666666667</v>
      </c>
      <c r="F10" s="2">
        <v>0.46888888888888891</v>
      </c>
      <c r="G10" s="1">
        <f t="shared" si="0"/>
        <v>0.32670000000000005</v>
      </c>
      <c r="H10" s="1">
        <v>30</v>
      </c>
    </row>
    <row r="11" spans="1:8" x14ac:dyDescent="0.3">
      <c r="B11" s="1" t="s">
        <v>14</v>
      </c>
      <c r="C11" s="2">
        <v>0.31818181818181818</v>
      </c>
      <c r="D11" s="2">
        <v>0.27272727272727271</v>
      </c>
      <c r="E11" s="2">
        <v>0.40909090909090912</v>
      </c>
      <c r="F11" s="2">
        <v>0.34297520661157022</v>
      </c>
      <c r="G11" s="1">
        <f t="shared" si="0"/>
        <v>0.32670000000000005</v>
      </c>
      <c r="H11" s="1">
        <v>22</v>
      </c>
    </row>
    <row r="12" spans="1:8" x14ac:dyDescent="0.3">
      <c r="B12" s="1" t="s">
        <v>8</v>
      </c>
      <c r="C12" s="2">
        <v>0</v>
      </c>
      <c r="D12" s="2">
        <v>0.77777777777777779</v>
      </c>
      <c r="E12" s="2">
        <v>0.22222222222222221</v>
      </c>
      <c r="F12" s="2">
        <v>0.65432098765432101</v>
      </c>
      <c r="G12" s="1">
        <f t="shared" si="0"/>
        <v>0.32670000000000005</v>
      </c>
      <c r="H12" s="1">
        <v>9</v>
      </c>
    </row>
    <row r="13" spans="1:8" x14ac:dyDescent="0.3">
      <c r="B13" s="1" t="s">
        <v>9</v>
      </c>
      <c r="C13" s="2">
        <v>0</v>
      </c>
      <c r="D13" s="2">
        <v>0.375</v>
      </c>
      <c r="E13" s="2">
        <v>0.625</v>
      </c>
      <c r="F13" s="2">
        <v>0.53125</v>
      </c>
      <c r="G13" s="1">
        <f t="shared" si="0"/>
        <v>0.32670000000000005</v>
      </c>
      <c r="H13" s="1">
        <v>8</v>
      </c>
    </row>
    <row r="14" spans="1:8" x14ac:dyDescent="0.3">
      <c r="B14" s="1" t="s">
        <v>18</v>
      </c>
      <c r="C14" s="2">
        <v>0.5</v>
      </c>
      <c r="D14" s="2">
        <v>0</v>
      </c>
      <c r="E14" s="2">
        <v>0.5</v>
      </c>
      <c r="F14" s="2">
        <v>0.5</v>
      </c>
      <c r="G14" s="1">
        <f t="shared" si="0"/>
        <v>0.32670000000000005</v>
      </c>
      <c r="H14" s="1">
        <v>8</v>
      </c>
    </row>
    <row r="15" spans="1:8" x14ac:dyDescent="0.3">
      <c r="B15" s="1" t="s">
        <v>20</v>
      </c>
      <c r="C15" s="2">
        <v>0.2857142857142857</v>
      </c>
      <c r="D15" s="2">
        <v>0</v>
      </c>
      <c r="E15" s="2">
        <v>0.7142857142857143</v>
      </c>
      <c r="F15" s="2">
        <v>0.59183673469387754</v>
      </c>
      <c r="G15" s="1">
        <f t="shared" si="0"/>
        <v>0.32670000000000005</v>
      </c>
      <c r="H15" s="1">
        <v>7</v>
      </c>
    </row>
    <row r="16" spans="1:8" x14ac:dyDescent="0.3">
      <c r="A16" s="1" t="s">
        <v>15</v>
      </c>
      <c r="B16" s="1" t="s">
        <v>5</v>
      </c>
      <c r="C16" s="2">
        <v>0</v>
      </c>
      <c r="D16" s="2">
        <v>0.42857142857142855</v>
      </c>
      <c r="E16" s="2">
        <v>0.5714285714285714</v>
      </c>
      <c r="F16" s="2">
        <v>0.51020408163265296</v>
      </c>
      <c r="G16" s="1">
        <f t="shared" si="0"/>
        <v>0.32670000000000005</v>
      </c>
      <c r="H16" s="1">
        <v>7</v>
      </c>
    </row>
    <row r="17" spans="1:8" x14ac:dyDescent="0.3">
      <c r="B17" s="1" t="s">
        <v>6</v>
      </c>
      <c r="C17" s="2">
        <v>0</v>
      </c>
      <c r="D17" s="2">
        <v>0.5</v>
      </c>
      <c r="E17" s="2">
        <v>0.5</v>
      </c>
      <c r="F17" s="2">
        <v>0.5</v>
      </c>
      <c r="G17" s="1">
        <f t="shared" si="0"/>
        <v>0.32670000000000005</v>
      </c>
      <c r="H17" s="1">
        <v>6</v>
      </c>
    </row>
    <row r="18" spans="1:8" x14ac:dyDescent="0.3">
      <c r="B18" s="1" t="s">
        <v>14</v>
      </c>
      <c r="C18" s="2">
        <v>0.25</v>
      </c>
      <c r="D18" s="2">
        <v>0</v>
      </c>
      <c r="E18" s="2">
        <v>0.75</v>
      </c>
      <c r="F18" s="2">
        <v>0.625</v>
      </c>
      <c r="G18" s="1">
        <f t="shared" si="0"/>
        <v>0.32670000000000005</v>
      </c>
      <c r="H18" s="1">
        <v>4</v>
      </c>
    </row>
    <row r="19" spans="1:8" x14ac:dyDescent="0.3">
      <c r="B19" s="1" t="s">
        <v>8</v>
      </c>
      <c r="C19" s="2">
        <v>0</v>
      </c>
      <c r="D19" s="2">
        <v>0.23529411764705882</v>
      </c>
      <c r="E19" s="2">
        <v>0.76470588235294112</v>
      </c>
      <c r="F19" s="2">
        <v>0.6401384083044982</v>
      </c>
      <c r="G19" s="1">
        <f t="shared" si="0"/>
        <v>0.32670000000000005</v>
      </c>
      <c r="H19" s="1">
        <v>17</v>
      </c>
    </row>
    <row r="20" spans="1:8" x14ac:dyDescent="0.3">
      <c r="B20" s="1" t="s">
        <v>9</v>
      </c>
      <c r="C20" s="2">
        <v>0.15</v>
      </c>
      <c r="D20" s="2">
        <v>0.15</v>
      </c>
      <c r="E20" s="2">
        <v>0.7</v>
      </c>
      <c r="F20" s="2">
        <v>0.53499999999999992</v>
      </c>
      <c r="G20" s="1">
        <f t="shared" si="0"/>
        <v>0.32670000000000005</v>
      </c>
      <c r="H20" s="1">
        <v>13</v>
      </c>
    </row>
    <row r="21" spans="1:8" x14ac:dyDescent="0.3">
      <c r="B21" s="1" t="s">
        <v>18</v>
      </c>
      <c r="C21" s="2">
        <v>0</v>
      </c>
      <c r="D21" s="2">
        <v>0</v>
      </c>
      <c r="E21" s="2">
        <v>1</v>
      </c>
      <c r="F21" s="2">
        <v>1</v>
      </c>
      <c r="G21" s="1">
        <f t="shared" si="0"/>
        <v>0.32670000000000005</v>
      </c>
      <c r="H21" s="1">
        <v>3</v>
      </c>
    </row>
    <row r="22" spans="1:8" x14ac:dyDescent="0.3">
      <c r="B22" s="1" t="s">
        <v>20</v>
      </c>
      <c r="C22" s="2">
        <v>1</v>
      </c>
      <c r="D22" s="2">
        <v>0</v>
      </c>
      <c r="E22" s="2">
        <v>0</v>
      </c>
      <c r="F22" s="2">
        <v>1</v>
      </c>
      <c r="G22" s="1">
        <f t="shared" si="0"/>
        <v>0.32670000000000005</v>
      </c>
      <c r="H22" s="1">
        <v>1</v>
      </c>
    </row>
    <row r="23" spans="1:8" x14ac:dyDescent="0.3">
      <c r="A23" s="1" t="s">
        <v>16</v>
      </c>
      <c r="B23" s="1" t="s">
        <v>5</v>
      </c>
      <c r="C23" s="2">
        <v>0</v>
      </c>
      <c r="D23" s="2">
        <v>0</v>
      </c>
      <c r="E23" s="2">
        <v>1</v>
      </c>
      <c r="F23" s="2">
        <v>1</v>
      </c>
      <c r="G23" s="1">
        <f t="shared" si="0"/>
        <v>0.32670000000000005</v>
      </c>
      <c r="H23" s="1">
        <v>8</v>
      </c>
    </row>
    <row r="24" spans="1:8" x14ac:dyDescent="0.3">
      <c r="B24" s="1" t="s">
        <v>6</v>
      </c>
      <c r="C24" s="2">
        <v>0</v>
      </c>
      <c r="D24" s="2">
        <v>0.33333333333333331</v>
      </c>
      <c r="E24" s="2">
        <v>0.66666666666666663</v>
      </c>
      <c r="F24" s="2">
        <v>0.55555555555555558</v>
      </c>
      <c r="G24" s="1">
        <f t="shared" si="0"/>
        <v>0.32670000000000005</v>
      </c>
      <c r="H24" s="1">
        <v>9</v>
      </c>
    </row>
    <row r="25" spans="1:8" x14ac:dyDescent="0.3">
      <c r="B25" s="1" t="s">
        <v>14</v>
      </c>
      <c r="C25" s="2">
        <v>0.5</v>
      </c>
      <c r="D25" s="2">
        <v>0</v>
      </c>
      <c r="E25" s="2">
        <v>0.5</v>
      </c>
      <c r="F25" s="2">
        <v>0.5</v>
      </c>
      <c r="G25" s="1">
        <f t="shared" si="0"/>
        <v>0.32670000000000005</v>
      </c>
      <c r="H25" s="1">
        <v>2</v>
      </c>
    </row>
    <row r="26" spans="1:8" x14ac:dyDescent="0.3">
      <c r="B26" s="1" t="s">
        <v>8</v>
      </c>
      <c r="C26" s="2">
        <v>0</v>
      </c>
      <c r="D26" s="2">
        <v>0</v>
      </c>
      <c r="E26" s="2">
        <v>1</v>
      </c>
      <c r="F26" s="2">
        <v>1</v>
      </c>
      <c r="G26" s="1">
        <f t="shared" si="0"/>
        <v>0.32670000000000005</v>
      </c>
      <c r="H26" s="1">
        <v>1</v>
      </c>
    </row>
    <row r="27" spans="1:8" x14ac:dyDescent="0.3">
      <c r="B27" s="1" t="s">
        <v>9</v>
      </c>
      <c r="C27" s="2">
        <v>0.25</v>
      </c>
      <c r="D27" s="2">
        <v>0.5</v>
      </c>
      <c r="E27" s="2">
        <v>0.25</v>
      </c>
      <c r="F27" s="2">
        <v>0.375</v>
      </c>
      <c r="G27" s="1">
        <f t="shared" si="0"/>
        <v>0.32670000000000005</v>
      </c>
      <c r="H27" s="1">
        <v>4</v>
      </c>
    </row>
    <row r="28" spans="1:8" x14ac:dyDescent="0.3">
      <c r="B28" s="1" t="s">
        <v>18</v>
      </c>
      <c r="C28" s="2">
        <v>0</v>
      </c>
      <c r="D28" s="2">
        <v>0</v>
      </c>
      <c r="E28" s="2">
        <v>1</v>
      </c>
      <c r="F28" s="2">
        <v>1</v>
      </c>
      <c r="G28" s="1">
        <f t="shared" si="0"/>
        <v>0.32670000000000005</v>
      </c>
      <c r="H28" s="1">
        <v>1</v>
      </c>
    </row>
    <row r="29" spans="1:8" x14ac:dyDescent="0.3">
      <c r="B29" s="1" t="s">
        <v>20</v>
      </c>
      <c r="F29" s="2">
        <v>0</v>
      </c>
      <c r="G29" s="1">
        <f t="shared" si="0"/>
        <v>0.32670000000000005</v>
      </c>
      <c r="H29" s="1">
        <v>0</v>
      </c>
    </row>
    <row r="30" spans="1:8" x14ac:dyDescent="0.3">
      <c r="A30" s="1" t="s">
        <v>17</v>
      </c>
      <c r="B30" s="1" t="s">
        <v>5</v>
      </c>
      <c r="C30" s="2">
        <v>0</v>
      </c>
      <c r="D30" s="2">
        <v>0</v>
      </c>
      <c r="E30" s="2">
        <v>1</v>
      </c>
      <c r="F30" s="2">
        <v>1</v>
      </c>
      <c r="G30" s="1">
        <f t="shared" si="0"/>
        <v>0.32670000000000005</v>
      </c>
      <c r="H30" s="1">
        <v>2</v>
      </c>
    </row>
    <row r="31" spans="1:8" x14ac:dyDescent="0.3">
      <c r="B31" s="1" t="s">
        <v>6</v>
      </c>
      <c r="C31" s="2">
        <v>0.27272727272727271</v>
      </c>
      <c r="D31" s="2">
        <v>0.13636363636363635</v>
      </c>
      <c r="E31" s="2">
        <v>0.59090909090909094</v>
      </c>
      <c r="F31" s="2">
        <v>0.44214876033057854</v>
      </c>
      <c r="G31" s="1">
        <f t="shared" si="0"/>
        <v>0.32670000000000005</v>
      </c>
      <c r="H31" s="1">
        <v>22</v>
      </c>
    </row>
    <row r="32" spans="1:8" x14ac:dyDescent="0.3">
      <c r="B32" s="1" t="s">
        <v>14</v>
      </c>
      <c r="C32" s="2">
        <v>0.05</v>
      </c>
      <c r="D32" s="2">
        <v>0.1</v>
      </c>
      <c r="E32" s="2">
        <v>0.85</v>
      </c>
      <c r="F32" s="2">
        <v>0.73499999999999988</v>
      </c>
      <c r="G32" s="1">
        <f t="shared" si="0"/>
        <v>0.32670000000000005</v>
      </c>
      <c r="H32" s="1">
        <v>20</v>
      </c>
    </row>
    <row r="33" spans="1:8" x14ac:dyDescent="0.3">
      <c r="B33" s="1" t="s">
        <v>8</v>
      </c>
      <c r="C33" s="2">
        <v>0.16666666666666666</v>
      </c>
      <c r="D33" s="2">
        <v>0.33333333333333331</v>
      </c>
      <c r="E33" s="2">
        <v>0.5</v>
      </c>
      <c r="F33" s="2">
        <v>0.3888888888888889</v>
      </c>
      <c r="G33" s="1">
        <f t="shared" si="0"/>
        <v>0.32670000000000005</v>
      </c>
      <c r="H33" s="1">
        <v>6</v>
      </c>
    </row>
    <row r="34" spans="1:8" x14ac:dyDescent="0.3">
      <c r="B34" s="1" t="s">
        <v>9</v>
      </c>
      <c r="C34" s="2">
        <v>0.66666666666666663</v>
      </c>
      <c r="D34" s="2">
        <v>0</v>
      </c>
      <c r="E34" s="2">
        <v>0.33333333333333331</v>
      </c>
      <c r="F34" s="2">
        <v>0.55555555555555558</v>
      </c>
      <c r="G34" s="1">
        <f t="shared" si="0"/>
        <v>0.32670000000000005</v>
      </c>
      <c r="H34" s="1">
        <v>6</v>
      </c>
    </row>
    <row r="35" spans="1:8" x14ac:dyDescent="0.3">
      <c r="B35" s="1" t="s">
        <v>18</v>
      </c>
      <c r="C35" s="2">
        <v>1</v>
      </c>
      <c r="D35" s="2">
        <v>0</v>
      </c>
      <c r="E35" s="2">
        <v>0</v>
      </c>
      <c r="F35" s="2">
        <v>1</v>
      </c>
      <c r="G35" s="1">
        <f t="shared" si="0"/>
        <v>0.32670000000000005</v>
      </c>
      <c r="H35" s="1">
        <v>2</v>
      </c>
    </row>
    <row r="36" spans="1:8" x14ac:dyDescent="0.3">
      <c r="B36" s="1" t="s">
        <v>20</v>
      </c>
      <c r="C36" s="2">
        <v>0.75</v>
      </c>
      <c r="D36" s="2">
        <v>0.25</v>
      </c>
      <c r="E36" s="2">
        <v>0</v>
      </c>
      <c r="F36" s="2">
        <v>0.625</v>
      </c>
      <c r="G36" s="1">
        <f t="shared" si="0"/>
        <v>0.32670000000000005</v>
      </c>
      <c r="H36" s="1">
        <v>4</v>
      </c>
    </row>
    <row r="37" spans="1:8" x14ac:dyDescent="0.3">
      <c r="A37" s="1" t="s">
        <v>19</v>
      </c>
      <c r="B37" s="1" t="s">
        <v>5</v>
      </c>
      <c r="C37" s="2">
        <v>0</v>
      </c>
      <c r="D37" s="2">
        <v>0.33333333333333331</v>
      </c>
      <c r="E37" s="2">
        <v>0.66666666666666663</v>
      </c>
      <c r="F37" s="2">
        <v>0.55555555555555558</v>
      </c>
      <c r="G37" s="1">
        <f t="shared" si="0"/>
        <v>0.32670000000000005</v>
      </c>
      <c r="H37" s="1">
        <v>6</v>
      </c>
    </row>
    <row r="38" spans="1:8" x14ac:dyDescent="0.3">
      <c r="B38" s="1" t="s">
        <v>6</v>
      </c>
      <c r="C38" s="2">
        <v>2.9411764705882353E-2</v>
      </c>
      <c r="D38" s="2">
        <v>5.8823529411764705E-2</v>
      </c>
      <c r="E38" s="2">
        <v>0.91176470588235292</v>
      </c>
      <c r="F38" s="2">
        <v>0.83564013840830442</v>
      </c>
      <c r="G38" s="1">
        <f t="shared" si="0"/>
        <v>0.32670000000000005</v>
      </c>
      <c r="H38" s="1">
        <v>34</v>
      </c>
    </row>
    <row r="39" spans="1:8" x14ac:dyDescent="0.3">
      <c r="B39" s="1" t="s">
        <v>14</v>
      </c>
      <c r="C39" s="2">
        <v>0.42105263157894735</v>
      </c>
      <c r="D39" s="2">
        <v>0</v>
      </c>
      <c r="E39" s="2">
        <v>0.57894736842105265</v>
      </c>
      <c r="F39" s="2">
        <v>0.51246537396121883</v>
      </c>
      <c r="G39" s="1">
        <f t="shared" si="0"/>
        <v>0.32670000000000005</v>
      </c>
      <c r="H39" s="1">
        <v>19</v>
      </c>
    </row>
    <row r="40" spans="1:8" x14ac:dyDescent="0.3">
      <c r="B40" s="1" t="s">
        <v>8</v>
      </c>
      <c r="C40" s="2">
        <v>0</v>
      </c>
      <c r="D40" s="2">
        <v>0.2857142857142857</v>
      </c>
      <c r="E40" s="2">
        <v>0.7142857142857143</v>
      </c>
      <c r="F40" s="2">
        <v>0.59183673469387754</v>
      </c>
      <c r="G40" s="1">
        <f t="shared" si="0"/>
        <v>0.32670000000000005</v>
      </c>
      <c r="H40" s="1">
        <v>14</v>
      </c>
    </row>
    <row r="41" spans="1:8" x14ac:dyDescent="0.3">
      <c r="B41" s="1" t="s">
        <v>9</v>
      </c>
      <c r="C41" s="2">
        <v>0.2</v>
      </c>
      <c r="D41" s="2">
        <v>0.3</v>
      </c>
      <c r="E41" s="2">
        <v>0.5</v>
      </c>
      <c r="F41" s="2">
        <v>0.38</v>
      </c>
      <c r="G41" s="1">
        <f t="shared" si="0"/>
        <v>0.32670000000000005</v>
      </c>
      <c r="H41" s="1">
        <v>10</v>
      </c>
    </row>
    <row r="42" spans="1:8" x14ac:dyDescent="0.3">
      <c r="B42" s="1" t="s">
        <v>18</v>
      </c>
      <c r="C42" s="2">
        <v>0.92307692307692313</v>
      </c>
      <c r="D42" s="2">
        <v>7.6923076923076927E-2</v>
      </c>
      <c r="E42" s="2">
        <v>0</v>
      </c>
      <c r="F42" s="2">
        <v>0.85798816568047354</v>
      </c>
      <c r="G42" s="1">
        <f t="shared" si="0"/>
        <v>0.32670000000000005</v>
      </c>
      <c r="H42" s="1">
        <v>13</v>
      </c>
    </row>
    <row r="43" spans="1:8" x14ac:dyDescent="0.3">
      <c r="B43" s="1" t="s">
        <v>20</v>
      </c>
      <c r="C43" s="2">
        <v>0.16666666666666666</v>
      </c>
      <c r="D43" s="2">
        <v>0.16666666666666666</v>
      </c>
      <c r="E43" s="2">
        <v>0.66666666666666663</v>
      </c>
      <c r="F43" s="2">
        <v>0.5</v>
      </c>
      <c r="G43" s="1">
        <f t="shared" si="0"/>
        <v>0.32670000000000005</v>
      </c>
      <c r="H43" s="1">
        <v>6</v>
      </c>
    </row>
    <row r="44" spans="1:8" x14ac:dyDescent="0.3">
      <c r="A44" s="1" t="s">
        <v>21</v>
      </c>
      <c r="B44" s="1" t="s">
        <v>5</v>
      </c>
      <c r="C44" s="2">
        <v>3.125E-2</v>
      </c>
      <c r="D44" s="2">
        <v>0.125</v>
      </c>
      <c r="E44" s="2">
        <v>0.84375</v>
      </c>
      <c r="F44" s="2">
        <v>0.728515625</v>
      </c>
      <c r="G44" s="1">
        <f t="shared" si="0"/>
        <v>0.32670000000000005</v>
      </c>
      <c r="H44" s="1">
        <v>32</v>
      </c>
    </row>
    <row r="45" spans="1:8" x14ac:dyDescent="0.3">
      <c r="B45" s="1" t="s">
        <v>6</v>
      </c>
      <c r="C45" s="2">
        <v>0</v>
      </c>
      <c r="D45" s="2">
        <v>0.25</v>
      </c>
      <c r="E45" s="2">
        <v>0.75</v>
      </c>
      <c r="F45" s="2">
        <v>0.625</v>
      </c>
      <c r="G45" s="1">
        <f t="shared" si="0"/>
        <v>0.32670000000000005</v>
      </c>
      <c r="H45" s="1">
        <v>8</v>
      </c>
    </row>
    <row r="46" spans="1:8" x14ac:dyDescent="0.3">
      <c r="B46" s="1" t="s">
        <v>14</v>
      </c>
      <c r="C46" s="2">
        <v>0.125</v>
      </c>
      <c r="D46" s="2">
        <v>0</v>
      </c>
      <c r="E46" s="2">
        <v>0.875</v>
      </c>
      <c r="F46" s="2">
        <v>0.78125</v>
      </c>
      <c r="G46" s="1">
        <f t="shared" si="0"/>
        <v>0.32670000000000005</v>
      </c>
      <c r="H46" s="1">
        <v>8</v>
      </c>
    </row>
    <row r="47" spans="1:8" x14ac:dyDescent="0.3">
      <c r="B47" s="1" t="s">
        <v>8</v>
      </c>
      <c r="C47" s="2">
        <v>0</v>
      </c>
      <c r="D47" s="2">
        <v>0.25</v>
      </c>
      <c r="E47" s="2">
        <v>0.75</v>
      </c>
      <c r="F47" s="2">
        <v>0.625</v>
      </c>
      <c r="G47" s="1">
        <f t="shared" si="0"/>
        <v>0.32670000000000005</v>
      </c>
      <c r="H47" s="1">
        <v>4</v>
      </c>
    </row>
    <row r="48" spans="1:8" x14ac:dyDescent="0.3">
      <c r="B48" s="1" t="s">
        <v>9</v>
      </c>
      <c r="C48" s="2">
        <v>0.40740740740740738</v>
      </c>
      <c r="D48" s="2">
        <v>0.37037037037037035</v>
      </c>
      <c r="E48" s="2">
        <v>0.22222222222222221</v>
      </c>
      <c r="F48" s="2">
        <v>0.35253772290809327</v>
      </c>
      <c r="G48" s="1">
        <f t="shared" si="0"/>
        <v>0.32670000000000005</v>
      </c>
      <c r="H48" s="1">
        <v>27</v>
      </c>
    </row>
    <row r="49" spans="1:8" x14ac:dyDescent="0.3">
      <c r="B49" s="1" t="s">
        <v>18</v>
      </c>
      <c r="C49" s="2">
        <v>0.625</v>
      </c>
      <c r="D49" s="2">
        <v>0.125</v>
      </c>
      <c r="E49" s="2">
        <v>0.25</v>
      </c>
      <c r="F49" s="2">
        <v>0.46875</v>
      </c>
      <c r="G49" s="1">
        <f t="shared" si="0"/>
        <v>0.32670000000000005</v>
      </c>
      <c r="H49" s="1">
        <v>24</v>
      </c>
    </row>
    <row r="50" spans="1:8" x14ac:dyDescent="0.3">
      <c r="B50" s="1" t="s">
        <v>20</v>
      </c>
      <c r="C50" s="2">
        <v>0.25</v>
      </c>
      <c r="D50" s="2">
        <v>0.25</v>
      </c>
      <c r="E50" s="2">
        <v>0.5</v>
      </c>
      <c r="F50" s="2">
        <v>0.375</v>
      </c>
      <c r="G50" s="1">
        <f t="shared" si="0"/>
        <v>0.32670000000000005</v>
      </c>
      <c r="H50" s="1">
        <v>4</v>
      </c>
    </row>
    <row r="51" spans="1:8" x14ac:dyDescent="0.3">
      <c r="A51" s="1" t="s">
        <v>22</v>
      </c>
      <c r="B51" s="1" t="s">
        <v>5</v>
      </c>
      <c r="C51" s="2">
        <v>0</v>
      </c>
      <c r="D51" s="2">
        <v>0.14285714285714285</v>
      </c>
      <c r="E51" s="2">
        <v>0.8571428571428571</v>
      </c>
      <c r="F51" s="2">
        <v>0.75510204081632648</v>
      </c>
      <c r="G51" s="1">
        <f t="shared" si="0"/>
        <v>0.32670000000000005</v>
      </c>
      <c r="H51" s="1">
        <v>21</v>
      </c>
    </row>
    <row r="52" spans="1:8" x14ac:dyDescent="0.3">
      <c r="B52" s="1" t="s">
        <v>6</v>
      </c>
      <c r="C52" s="2">
        <v>8.3333333333333329E-2</v>
      </c>
      <c r="D52" s="2">
        <v>0.58333333333333337</v>
      </c>
      <c r="E52" s="2">
        <v>0.33333333333333331</v>
      </c>
      <c r="F52" s="2">
        <v>0.45833333333333337</v>
      </c>
      <c r="G52" s="1">
        <f t="shared" si="0"/>
        <v>0.32670000000000005</v>
      </c>
      <c r="H52" s="1">
        <v>12</v>
      </c>
    </row>
    <row r="53" spans="1:8" x14ac:dyDescent="0.3">
      <c r="B53" s="1" t="s">
        <v>14</v>
      </c>
      <c r="C53" s="2">
        <v>0</v>
      </c>
      <c r="D53" s="2">
        <v>0.5</v>
      </c>
      <c r="E53" s="2">
        <v>0.5</v>
      </c>
      <c r="F53" s="2">
        <v>0.5</v>
      </c>
      <c r="G53" s="1">
        <f t="shared" si="0"/>
        <v>0.32670000000000005</v>
      </c>
      <c r="H53" s="1">
        <v>2</v>
      </c>
    </row>
    <row r="54" spans="1:8" x14ac:dyDescent="0.3">
      <c r="B54" s="1" t="s">
        <v>8</v>
      </c>
      <c r="C54" s="2">
        <v>0.05</v>
      </c>
      <c r="D54" s="2">
        <v>0.55000000000000004</v>
      </c>
      <c r="E54" s="2">
        <v>0.4</v>
      </c>
      <c r="F54" s="2">
        <v>0.46500000000000008</v>
      </c>
      <c r="G54" s="1">
        <f t="shared" si="0"/>
        <v>0.32670000000000005</v>
      </c>
      <c r="H54" s="1">
        <v>20</v>
      </c>
    </row>
    <row r="55" spans="1:8" x14ac:dyDescent="0.3">
      <c r="B55" s="1" t="s">
        <v>9</v>
      </c>
      <c r="C55" s="2">
        <v>0.29629629629629628</v>
      </c>
      <c r="D55" s="2">
        <v>0.62962962962962965</v>
      </c>
      <c r="E55" s="2">
        <v>7.407407407407407E-2</v>
      </c>
      <c r="F55" s="2">
        <v>0.48971193415637865</v>
      </c>
      <c r="G55" s="1">
        <f t="shared" si="0"/>
        <v>0.32670000000000005</v>
      </c>
      <c r="H55" s="1">
        <v>27</v>
      </c>
    </row>
    <row r="56" spans="1:8" x14ac:dyDescent="0.3">
      <c r="B56" s="1" t="s">
        <v>18</v>
      </c>
      <c r="C56" s="2">
        <v>0.6</v>
      </c>
      <c r="D56" s="2">
        <v>0.2</v>
      </c>
      <c r="E56" s="2">
        <v>0.2</v>
      </c>
      <c r="F56" s="2">
        <v>0.44000000000000006</v>
      </c>
      <c r="G56" s="1">
        <f t="shared" si="0"/>
        <v>0.32670000000000005</v>
      </c>
      <c r="H56" s="1">
        <v>5</v>
      </c>
    </row>
    <row r="57" spans="1:8" x14ac:dyDescent="0.3">
      <c r="B57" s="1" t="s">
        <v>20</v>
      </c>
      <c r="C57" s="2">
        <v>0</v>
      </c>
      <c r="D57" s="2">
        <v>0.5</v>
      </c>
      <c r="E57" s="2">
        <v>0.5</v>
      </c>
      <c r="F57" s="2">
        <v>0.5</v>
      </c>
      <c r="G57" s="1">
        <f t="shared" si="0"/>
        <v>0.32670000000000005</v>
      </c>
      <c r="H57" s="1">
        <v>2</v>
      </c>
    </row>
    <row r="58" spans="1:8" x14ac:dyDescent="0.3">
      <c r="A58" s="1" t="s">
        <v>23</v>
      </c>
      <c r="B58" s="1" t="s">
        <v>5</v>
      </c>
      <c r="C58" s="2">
        <v>0</v>
      </c>
      <c r="D58" s="2">
        <v>0.25</v>
      </c>
      <c r="E58" s="2">
        <v>0.75</v>
      </c>
      <c r="F58" s="2">
        <v>0.625</v>
      </c>
      <c r="G58" s="1">
        <f t="shared" si="0"/>
        <v>0.32670000000000005</v>
      </c>
      <c r="H58" s="1">
        <v>4</v>
      </c>
    </row>
    <row r="59" spans="1:8" x14ac:dyDescent="0.3">
      <c r="B59" s="1" t="s">
        <v>6</v>
      </c>
      <c r="C59" s="2">
        <v>0</v>
      </c>
      <c r="D59" s="2">
        <v>0.5357142857142857</v>
      </c>
      <c r="E59" s="2">
        <v>0.4642857142857143</v>
      </c>
      <c r="F59" s="2">
        <v>0.50255102040816324</v>
      </c>
      <c r="G59" s="1">
        <f t="shared" si="0"/>
        <v>0.32670000000000005</v>
      </c>
      <c r="H59" s="1">
        <v>28</v>
      </c>
    </row>
    <row r="60" spans="1:8" x14ac:dyDescent="0.3">
      <c r="B60" s="1" t="s">
        <v>14</v>
      </c>
      <c r="C60" s="2">
        <v>0.45</v>
      </c>
      <c r="D60" s="2">
        <v>0.2</v>
      </c>
      <c r="E60" s="2">
        <v>0.35</v>
      </c>
      <c r="F60" s="2">
        <v>0.36499999999999999</v>
      </c>
      <c r="G60" s="1">
        <f t="shared" si="0"/>
        <v>0.32670000000000005</v>
      </c>
      <c r="H60" s="1">
        <v>20</v>
      </c>
    </row>
    <row r="61" spans="1:8" x14ac:dyDescent="0.3">
      <c r="B61" s="1" t="s">
        <v>8</v>
      </c>
      <c r="C61" s="2">
        <v>0.27272727272727271</v>
      </c>
      <c r="D61" s="2">
        <v>0.54545454545454541</v>
      </c>
      <c r="E61" s="2">
        <v>0.18181818181818182</v>
      </c>
      <c r="F61" s="2">
        <v>0.40495867768595034</v>
      </c>
      <c r="G61" s="1">
        <f t="shared" si="0"/>
        <v>0.32670000000000005</v>
      </c>
      <c r="H61" s="1">
        <v>11</v>
      </c>
    </row>
    <row r="62" spans="1:8" x14ac:dyDescent="0.3">
      <c r="B62" s="1" t="s">
        <v>9</v>
      </c>
      <c r="C62" s="2">
        <v>0.33333333333333331</v>
      </c>
      <c r="D62" s="2">
        <v>0.5</v>
      </c>
      <c r="E62" s="2">
        <v>0.16666666666666666</v>
      </c>
      <c r="F62" s="2">
        <v>0.3888888888888889</v>
      </c>
      <c r="G62" s="1">
        <f t="shared" si="0"/>
        <v>0.32670000000000005</v>
      </c>
      <c r="H62" s="1">
        <v>6</v>
      </c>
    </row>
    <row r="63" spans="1:8" x14ac:dyDescent="0.3">
      <c r="B63" s="1" t="s">
        <v>18</v>
      </c>
      <c r="C63" s="2">
        <v>0.83333333333333337</v>
      </c>
      <c r="D63" s="2">
        <v>0</v>
      </c>
      <c r="E63" s="2">
        <v>0.16666666666666666</v>
      </c>
      <c r="F63" s="2">
        <v>0.72222222222222232</v>
      </c>
      <c r="G63" s="1">
        <f t="shared" si="0"/>
        <v>0.32670000000000005</v>
      </c>
      <c r="H63" s="1">
        <v>12</v>
      </c>
    </row>
    <row r="64" spans="1:8" x14ac:dyDescent="0.3">
      <c r="B64" s="1" t="s">
        <v>20</v>
      </c>
      <c r="C64" s="2">
        <v>0.5714285714285714</v>
      </c>
      <c r="D64" s="2">
        <v>0.14285714285714285</v>
      </c>
      <c r="E64" s="2">
        <v>0.2857142857142857</v>
      </c>
      <c r="F64" s="2">
        <v>0.42857142857142855</v>
      </c>
      <c r="G64" s="1">
        <f t="shared" si="0"/>
        <v>0.32670000000000005</v>
      </c>
      <c r="H64" s="1">
        <v>7</v>
      </c>
    </row>
    <row r="65" spans="1:8" x14ac:dyDescent="0.3">
      <c r="A65" s="1" t="s">
        <v>24</v>
      </c>
      <c r="B65" s="1" t="s">
        <v>5</v>
      </c>
      <c r="C65" s="2">
        <v>0</v>
      </c>
      <c r="D65" s="2">
        <v>0</v>
      </c>
      <c r="E65" s="2">
        <v>1</v>
      </c>
      <c r="F65" s="2">
        <v>1</v>
      </c>
      <c r="G65" s="1">
        <f t="shared" si="0"/>
        <v>0.32670000000000005</v>
      </c>
      <c r="H65" s="1">
        <v>14</v>
      </c>
    </row>
    <row r="66" spans="1:8" x14ac:dyDescent="0.3">
      <c r="B66" s="1" t="s">
        <v>6</v>
      </c>
      <c r="C66" s="2">
        <v>0.2</v>
      </c>
      <c r="D66" s="2">
        <v>0</v>
      </c>
      <c r="E66" s="2">
        <v>0.8</v>
      </c>
      <c r="F66" s="2">
        <v>0.68000000000000016</v>
      </c>
      <c r="G66" s="1">
        <f t="shared" si="0"/>
        <v>0.32670000000000005</v>
      </c>
      <c r="H66" s="1">
        <v>5</v>
      </c>
    </row>
    <row r="67" spans="1:8" x14ac:dyDescent="0.3">
      <c r="B67" s="1" t="s">
        <v>14</v>
      </c>
      <c r="C67" s="2">
        <v>0</v>
      </c>
      <c r="D67" s="2">
        <v>0</v>
      </c>
      <c r="E67" s="2">
        <v>1</v>
      </c>
      <c r="F67" s="2">
        <v>1</v>
      </c>
      <c r="G67" s="1">
        <f>0.33^2+0.33^2+0.33^2</f>
        <v>0.32670000000000005</v>
      </c>
      <c r="H67" s="1">
        <v>12</v>
      </c>
    </row>
    <row r="68" spans="1:8" x14ac:dyDescent="0.3">
      <c r="B68" s="1" t="s">
        <v>8</v>
      </c>
      <c r="C68" s="2">
        <v>0</v>
      </c>
      <c r="D68" s="2">
        <v>0.25</v>
      </c>
      <c r="E68" s="2">
        <v>0.75</v>
      </c>
      <c r="F68" s="2">
        <v>0.625</v>
      </c>
      <c r="G68" s="1">
        <f>0.33^2+0.33^2+0.33^2</f>
        <v>0.32670000000000005</v>
      </c>
      <c r="H68" s="1">
        <v>4</v>
      </c>
    </row>
    <row r="69" spans="1:8" x14ac:dyDescent="0.3">
      <c r="B69" s="1" t="s">
        <v>9</v>
      </c>
      <c r="C69" s="2">
        <v>0</v>
      </c>
      <c r="D69" s="2">
        <v>0</v>
      </c>
      <c r="E69" s="2">
        <v>1</v>
      </c>
      <c r="F69" s="2">
        <v>1</v>
      </c>
      <c r="G69" s="1">
        <f>0.33^2+0.33^2+0.33^2</f>
        <v>0.32670000000000005</v>
      </c>
      <c r="H69" s="1">
        <v>2</v>
      </c>
    </row>
    <row r="70" spans="1:8" x14ac:dyDescent="0.3">
      <c r="B70" s="1" t="s">
        <v>18</v>
      </c>
      <c r="C70" s="2">
        <v>0.27272727272727271</v>
      </c>
      <c r="D70" s="2">
        <v>9.0909090909090912E-2</v>
      </c>
      <c r="E70" s="2">
        <v>0.63636363636363635</v>
      </c>
      <c r="F70" s="2">
        <v>0.48760330578512395</v>
      </c>
      <c r="G70" s="1">
        <f>0.33^2+0.33^2+0.33^2</f>
        <v>0.32670000000000005</v>
      </c>
      <c r="H70" s="1">
        <v>11</v>
      </c>
    </row>
    <row r="71" spans="1:8" x14ac:dyDescent="0.3">
      <c r="B71" s="1" t="s">
        <v>20</v>
      </c>
      <c r="C71" s="2">
        <v>0</v>
      </c>
      <c r="D71" s="2">
        <v>0</v>
      </c>
      <c r="E71" s="2">
        <v>1</v>
      </c>
      <c r="F71" s="2">
        <v>1</v>
      </c>
      <c r="G71" s="1">
        <f>0.33^2+0.33^2+0.33^2</f>
        <v>0.32670000000000005</v>
      </c>
      <c r="H71" s="1">
        <v>1</v>
      </c>
    </row>
    <row r="72" spans="1:8" x14ac:dyDescent="0.3">
      <c r="H72" s="1">
        <v>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" workbookViewId="0">
      <selection activeCell="C38" sqref="C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Peñasco</dc:creator>
  <cp:lastModifiedBy>Cris Peñasco</cp:lastModifiedBy>
  <dcterms:created xsi:type="dcterms:W3CDTF">2021-08-26T09:33:56Z</dcterms:created>
  <dcterms:modified xsi:type="dcterms:W3CDTF">2021-09-23T14:16:42Z</dcterms:modified>
</cp:coreProperties>
</file>